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N:\Purchasing\Layla Kirtley-Collison\initiative\initiative files\2019\Q4\"/>
    </mc:Choice>
  </mc:AlternateContent>
  <xr:revisionPtr revIDLastSave="0" documentId="13_ncr:1_{59A6853C-BAF3-4AAB-9288-3068A045D45B}" xr6:coauthVersionLast="44" xr6:coauthVersionMax="44" xr10:uidLastSave="{00000000-0000-0000-0000-000000000000}"/>
  <bookViews>
    <workbookView xWindow="32055" yWindow="1515" windowWidth="21600" windowHeight="11265" tabRatio="943" activeTab="15" xr2:uid="{00000000-000D-0000-FFFF-FFFF00000000}"/>
  </bookViews>
  <sheets>
    <sheet name="1. Price Guide October 2019" sheetId="12" r:id="rId1"/>
    <sheet name="2. Initiative Toners" sheetId="23" r:id="rId2"/>
    <sheet name="3.Discon products" sheetId="11" r:id="rId3"/>
    <sheet name="4.Paper Qty Break Pricing" sheetId="8" r:id="rId4"/>
    <sheet name="5. Env Qty Break Pricing" sheetId="9" r:id="rId5"/>
    <sheet name="6.Bisley" sheetId="13" r:id="rId6"/>
    <sheet name="7.Bi-Silque" sheetId="14" r:id="rId7"/>
    <sheet name="8.Fellowes" sheetId="15" r:id="rId8"/>
    <sheet name="9.Hainenko" sheetId="17" r:id="rId9"/>
    <sheet name="10.Hamelin" sheetId="25" r:id="rId10"/>
    <sheet name="11.Hopax" sheetId="18" r:id="rId11"/>
    <sheet name="12.KP Convertors" sheetId="10" r:id="rId12"/>
    <sheet name="13.Pavo" sheetId="19" r:id="rId13"/>
    <sheet name="14.Matryx" sheetId="24" r:id="rId14"/>
    <sheet name="15. Whitebox Range" sheetId="26" r:id="rId15"/>
    <sheet name="16. Product Rebate" sheetId="6" r:id="rId16"/>
    <sheet name="17 Stationery Large User Rebate" sheetId="5" r:id="rId17"/>
    <sheet name="18. 48-hour rebate" sheetId="2" r:id="rId18"/>
    <sheet name="19. Paper Direct Scheme" sheetId="4" r:id="rId19"/>
  </sheets>
  <definedNames>
    <definedName name="_xlnm._FilterDatabase" localSheetId="0" hidden="1">'1. Price Guide October 2019'!$A$5:$CS$456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6" l="1"/>
  <c r="H18" i="26"/>
  <c r="H16" i="26"/>
  <c r="H15" i="26"/>
  <c r="H14" i="26"/>
  <c r="H13" i="26"/>
  <c r="H12" i="26"/>
  <c r="H11" i="26"/>
  <c r="H9" i="26"/>
  <c r="H8" i="26"/>
  <c r="H7" i="26"/>
  <c r="H6" i="26"/>
  <c r="H5" i="26"/>
</calcChain>
</file>

<file path=xl/sharedStrings.xml><?xml version="1.0" encoding="utf-8"?>
<sst xmlns="http://schemas.openxmlformats.org/spreadsheetml/2006/main" count="9739" uniqueCount="5023">
  <si>
    <t xml:space="preserve">Initiative Index Jan-Dec Clrd Mylar Tab </t>
  </si>
  <si>
    <t>DV9246</t>
  </si>
  <si>
    <t xml:space="preserve">Initiative Index 1-5 Clrd Mylar Tab     </t>
  </si>
  <si>
    <t>DV9247</t>
  </si>
  <si>
    <t xml:space="preserve">Initiative Index 1-10 Clrd Mylar Tab    </t>
  </si>
  <si>
    <t>DV9248</t>
  </si>
  <si>
    <t xml:space="preserve">Initiative Index 1-20 Clrd Mylar Tab    </t>
  </si>
  <si>
    <t>DV9249</t>
  </si>
  <si>
    <t xml:space="preserve">Initiative Divider 5pt Clrd Mylar Tab   </t>
  </si>
  <si>
    <t>DV9250</t>
  </si>
  <si>
    <t xml:space="preserve">Initiative Divider 10pt Clrd Mylar Tab  </t>
  </si>
  <si>
    <t>DV9251</t>
  </si>
  <si>
    <t xml:space="preserve">Initiative Index A4 1-5 White Mylar Tab </t>
  </si>
  <si>
    <t>DV9252</t>
  </si>
  <si>
    <t>Initiative Index A4 1-10 White Mylar Tab</t>
  </si>
  <si>
    <t>DV9253</t>
  </si>
  <si>
    <t>Initiative Index A4 1-12 White Mylar Tab</t>
  </si>
  <si>
    <t>DV9254</t>
  </si>
  <si>
    <t>Initiative Index A4 1-15 White Mylar Tab</t>
  </si>
  <si>
    <t>DV9255</t>
  </si>
  <si>
    <t>Initiative Index A4 1-20 White Mylar Tab</t>
  </si>
  <si>
    <t>DV9256</t>
  </si>
  <si>
    <t>Initiative Index A4 1-31 White Mylar Tab</t>
  </si>
  <si>
    <t>DV9257</t>
  </si>
  <si>
    <t xml:space="preserve">Initiative Index A4 A-Z White Mylar Tab </t>
  </si>
  <si>
    <t>DV9645</t>
  </si>
  <si>
    <t xml:space="preserve">Initiative Manilla Divider A4 12pt Clrd </t>
  </si>
  <si>
    <t>DV9646</t>
  </si>
  <si>
    <t xml:space="preserve">Initiative Manilla Divider A4 20pt Clrd </t>
  </si>
  <si>
    <t>DV9647</t>
  </si>
  <si>
    <t>DV9648</t>
  </si>
  <si>
    <t>DW8243</t>
  </si>
  <si>
    <t>DW8244</t>
  </si>
  <si>
    <t>DW8245</t>
  </si>
  <si>
    <t>DW8246</t>
  </si>
  <si>
    <t xml:space="preserve">Initiative Magnetic Drywipe Board 3x2   </t>
  </si>
  <si>
    <t>DW8247</t>
  </si>
  <si>
    <t xml:space="preserve">Initiative Magnetic Drywipe Board 4x3   </t>
  </si>
  <si>
    <t>DW8248</t>
  </si>
  <si>
    <t xml:space="preserve">Initiative Magnetic Drywipe Board 6x4   </t>
  </si>
  <si>
    <t>EB6840</t>
  </si>
  <si>
    <t xml:space="preserve">Initiative Rubber Band Assorted 454gm   </t>
  </si>
  <si>
    <t>Mailroom &amp; Warehouse</t>
  </si>
  <si>
    <t>EB6844</t>
  </si>
  <si>
    <t>EB6846</t>
  </si>
  <si>
    <t>EB6847</t>
  </si>
  <si>
    <t>EB6848</t>
  </si>
  <si>
    <t>EF9005</t>
  </si>
  <si>
    <t xml:space="preserve">Initiative Expanding File FC A-Z 1-31   </t>
  </si>
  <si>
    <t>FC5901</t>
  </si>
  <si>
    <t>FC5902</t>
  </si>
  <si>
    <t>FC5903</t>
  </si>
  <si>
    <t>FC5904</t>
  </si>
  <si>
    <t>FC5905</t>
  </si>
  <si>
    <t>FC5906</t>
  </si>
  <si>
    <t>SC7259</t>
  </si>
  <si>
    <t>SC8683</t>
  </si>
  <si>
    <t>SC8689</t>
  </si>
  <si>
    <t>SC8688</t>
  </si>
  <si>
    <t>SC8686</t>
  </si>
  <si>
    <t>SC8687</t>
  </si>
  <si>
    <t>SC8684</t>
  </si>
  <si>
    <t>SC8685</t>
  </si>
  <si>
    <t>Size</t>
  </si>
  <si>
    <t>3 Pallets</t>
  </si>
  <si>
    <t>10 Pallets</t>
  </si>
  <si>
    <t>A4</t>
  </si>
  <si>
    <t>A3</t>
  </si>
  <si>
    <t>EN1301</t>
  </si>
  <si>
    <t>EN1301X</t>
  </si>
  <si>
    <t>EN1302</t>
  </si>
  <si>
    <t xml:space="preserve">Initiative Env DL SS Wdw 110g Wht 1000s </t>
  </si>
  <si>
    <t>EN1302X</t>
  </si>
  <si>
    <t>EN1578</t>
  </si>
  <si>
    <t xml:space="preserve">Initiative Env C5 SSeal 90g Wht 500s    </t>
  </si>
  <si>
    <t>EN1578X</t>
  </si>
  <si>
    <t>EN1579</t>
  </si>
  <si>
    <t xml:space="preserve">Initiative Env C5 SSeal 90g Wh Wdw 500s </t>
  </si>
  <si>
    <t>EN1580</t>
  </si>
  <si>
    <t>EN1581</t>
  </si>
  <si>
    <t xml:space="preserve">Initiative Env C4 SSeal 90g Wh Wdw 250s </t>
  </si>
  <si>
    <t>EN2302</t>
  </si>
  <si>
    <t>EN2302X</t>
  </si>
  <si>
    <t>EN2304</t>
  </si>
  <si>
    <t>EN2304X</t>
  </si>
  <si>
    <t>EN2314</t>
  </si>
  <si>
    <t>EN2314X</t>
  </si>
  <si>
    <t>EN2347</t>
  </si>
  <si>
    <t>EN2347X</t>
  </si>
  <si>
    <t>EN2421</t>
  </si>
  <si>
    <t>EN2421X</t>
  </si>
  <si>
    <t>EN2426</t>
  </si>
  <si>
    <t>EN2426X</t>
  </si>
  <si>
    <t>EN2430</t>
  </si>
  <si>
    <t>EN2430X</t>
  </si>
  <si>
    <t>EN2437</t>
  </si>
  <si>
    <t>EN2437X</t>
  </si>
  <si>
    <t>EN2439</t>
  </si>
  <si>
    <t>EN2439X</t>
  </si>
  <si>
    <t>EN2623</t>
  </si>
  <si>
    <t>EN2623X</t>
  </si>
  <si>
    <t>EN2624</t>
  </si>
  <si>
    <t>EN2624X</t>
  </si>
  <si>
    <t>EN2625</t>
  </si>
  <si>
    <t>EN2625X</t>
  </si>
  <si>
    <t>EN9059</t>
  </si>
  <si>
    <t>EN9059X</t>
  </si>
  <si>
    <t>EN9164</t>
  </si>
  <si>
    <t>EN9193</t>
  </si>
  <si>
    <t>EN9193X</t>
  </si>
  <si>
    <t>ER7193</t>
  </si>
  <si>
    <t>ES4802</t>
  </si>
  <si>
    <t>ES9815</t>
  </si>
  <si>
    <t>FA6791</t>
  </si>
  <si>
    <t>Initiative First Aid Dispenser 10 Person</t>
  </si>
  <si>
    <t>Safety &amp; Security</t>
  </si>
  <si>
    <t>FP4806</t>
  </si>
  <si>
    <t xml:space="preserve">Initiative Plain Fcht Pad A1 60gsm 40sh </t>
  </si>
  <si>
    <t>GL2138</t>
  </si>
  <si>
    <t xml:space="preserve">Initiative Glue Stick Large 40gm        </t>
  </si>
  <si>
    <t>Adhesives &amp; Tapes</t>
  </si>
  <si>
    <t>GL2139</t>
  </si>
  <si>
    <t xml:space="preserve">Initiative Glue Stick Medium 20gm       </t>
  </si>
  <si>
    <t>GL9278</t>
  </si>
  <si>
    <t>HI8541</t>
  </si>
  <si>
    <t xml:space="preserve">Initiative Highlighters Green           </t>
  </si>
  <si>
    <t>HI8542</t>
  </si>
  <si>
    <t xml:space="preserve">Initiative Highlighters Orange          </t>
  </si>
  <si>
    <t>HI8543</t>
  </si>
  <si>
    <t xml:space="preserve">Initiative Highlighters Pink            </t>
  </si>
  <si>
    <t>HI8544</t>
  </si>
  <si>
    <t xml:space="preserve">Initiative Highlighters Yellow          </t>
  </si>
  <si>
    <t>HI8545</t>
  </si>
  <si>
    <t xml:space="preserve">Initiative Highlighters Wallet Ast 4s   </t>
  </si>
  <si>
    <t>HI8581</t>
  </si>
  <si>
    <t xml:space="preserve">Initiative Highlighters Wallet Ast 6s   </t>
  </si>
  <si>
    <t>HI9171</t>
  </si>
  <si>
    <t xml:space="preserve">Initiative Highlighters Blue            </t>
  </si>
  <si>
    <t>LA1050</t>
  </si>
  <si>
    <t>LA1051</t>
  </si>
  <si>
    <t>LA1080</t>
  </si>
  <si>
    <t xml:space="preserve">Initiative Mpps Labels 1tv 100s         </t>
  </si>
  <si>
    <t>LA2015</t>
  </si>
  <si>
    <t xml:space="preserve">Initiative Mpps Labels 16tv 100s        </t>
  </si>
  <si>
    <t>LA7524</t>
  </si>
  <si>
    <t xml:space="preserve">Initiative Adhesive Labels 89x36mm 250s </t>
  </si>
  <si>
    <t>LA9234</t>
  </si>
  <si>
    <t xml:space="preserve">Initiative Mpps Labels 24tv 100s        </t>
  </si>
  <si>
    <t>LA9235</t>
  </si>
  <si>
    <t>LA9236</t>
  </si>
  <si>
    <t>LA9237</t>
  </si>
  <si>
    <t xml:space="preserve">Initiative Mpps Labels 14tv 100s        </t>
  </si>
  <si>
    <t>LM8893</t>
  </si>
  <si>
    <t>Initiative Lamg Pouch 250 Micron A4 100s</t>
  </si>
  <si>
    <t>LM8894</t>
  </si>
  <si>
    <t>Initiative Lamg Pouch 150 Micron A4 100s</t>
  </si>
  <si>
    <t>LM8921</t>
  </si>
  <si>
    <t>Initiative Lamg Pouch 250 Micron A3 100s</t>
  </si>
  <si>
    <t>LM8922</t>
  </si>
  <si>
    <t>Initiative Lamg Pouch 150 Micron A3 100s</t>
  </si>
  <si>
    <t>LM9016</t>
  </si>
  <si>
    <t xml:space="preserve">Initiative Lamg Pouch 150 Micron A4 25s </t>
  </si>
  <si>
    <t>LS0501</t>
  </si>
  <si>
    <t>LS0503</t>
  </si>
  <si>
    <t>LS0504</t>
  </si>
  <si>
    <t>LS0506</t>
  </si>
  <si>
    <t>LS0509</t>
  </si>
  <si>
    <t>LS0516</t>
  </si>
  <si>
    <t>LS9629</t>
  </si>
  <si>
    <t>LS9743</t>
  </si>
  <si>
    <t>LT1374</t>
  </si>
  <si>
    <t xml:space="preserve">Initiative Letter Tray Risers Set 4     </t>
  </si>
  <si>
    <t>LV1481</t>
  </si>
  <si>
    <t xml:space="preserve">Initiative Lever Arch File FC Black     </t>
  </si>
  <si>
    <t>LV1482</t>
  </si>
  <si>
    <t xml:space="preserve">Initiative Lever Arch File A4 Black     </t>
  </si>
  <si>
    <t>LV9140</t>
  </si>
  <si>
    <t xml:space="preserve">Initiative Lever Arch File A4 Blue      </t>
  </si>
  <si>
    <t>LV9141</t>
  </si>
  <si>
    <t xml:space="preserve">Initiative Lever Arch File A4 Green     </t>
  </si>
  <si>
    <t>LV9142</t>
  </si>
  <si>
    <t xml:space="preserve">Initiative Lever Arch File A4 Red       </t>
  </si>
  <si>
    <t>LV9143</t>
  </si>
  <si>
    <t xml:space="preserve">Initiative Lever Arch File FC Red       </t>
  </si>
  <si>
    <t>LV9144</t>
  </si>
  <si>
    <t xml:space="preserve">Initiative Lever Arch File FC Blue      </t>
  </si>
  <si>
    <t>LV9145</t>
  </si>
  <si>
    <t xml:space="preserve">Initiative Lever Arch File FC Green     </t>
  </si>
  <si>
    <t>LV9183</t>
  </si>
  <si>
    <t xml:space="preserve">Initiative Lever Arch File A4 Purple    </t>
  </si>
  <si>
    <t>LV9184</t>
  </si>
  <si>
    <t xml:space="preserve">Initiative Lever Arch File FC Purple    </t>
  </si>
  <si>
    <t>LV9221</t>
  </si>
  <si>
    <t xml:space="preserve">Initiative PP Lever Arch File A4 Black  </t>
  </si>
  <si>
    <t>LV9222</t>
  </si>
  <si>
    <t xml:space="preserve">Initiative PP Lever Arch File A4 Blue   </t>
  </si>
  <si>
    <t>LV9223</t>
  </si>
  <si>
    <t xml:space="preserve"> </t>
  </si>
  <si>
    <t>n/a</t>
  </si>
  <si>
    <t>Product rebates are accrued daily, calculated on a monthly basis and paid in arrears by Integra within four months following the end of each month.</t>
  </si>
  <si>
    <t>Below is a guide to the level of rebate payable.</t>
  </si>
  <si>
    <t>Rebate Indicator Code</t>
  </si>
  <si>
    <t>Rebate Level</t>
  </si>
  <si>
    <t xml:space="preserve">Initiative PP Lever Arch File A4 Red    </t>
  </si>
  <si>
    <t>LV9224</t>
  </si>
  <si>
    <t xml:space="preserve">Initiative PP Lever Arch File A4 Green  </t>
  </si>
  <si>
    <t>LV9225</t>
  </si>
  <si>
    <t xml:space="preserve">Initiative PP Lever Arch File A4 Yellow </t>
  </si>
  <si>
    <t>LV9235</t>
  </si>
  <si>
    <t xml:space="preserve">Initiative Lever Arch File A4 Yellow    </t>
  </si>
  <si>
    <t>LV9236</t>
  </si>
  <si>
    <t xml:space="preserve">Initiative Lever Arch File FC Yellow    </t>
  </si>
  <si>
    <t>LV9287</t>
  </si>
  <si>
    <t xml:space="preserve">Initiative Lever Arch File FC Cloud     </t>
  </si>
  <si>
    <t>LV9288</t>
  </si>
  <si>
    <t xml:space="preserve">Initiative Lever Arch File A4 Cloud     </t>
  </si>
  <si>
    <t>A</t>
  </si>
  <si>
    <t>Integra Code</t>
  </si>
  <si>
    <t>Spicers Code</t>
  </si>
  <si>
    <t>Direct Order Code</t>
  </si>
  <si>
    <t>Direct Order Price</t>
  </si>
  <si>
    <t>MF9302</t>
  </si>
  <si>
    <t xml:space="preserve">Initiative Sq Cut Fldr Mwt FC Pink      </t>
  </si>
  <si>
    <t>MF9303</t>
  </si>
  <si>
    <t xml:space="preserve">Initiative Sq Cut Fldr Mwt FC Red       </t>
  </si>
  <si>
    <t>MF9304</t>
  </si>
  <si>
    <t xml:space="preserve">Initiative Sq Cut Fldr Mwt FC Yellow    </t>
  </si>
  <si>
    <t>MF9305</t>
  </si>
  <si>
    <t xml:space="preserve">Initiative Sq Cut Fldr Mwt FC Blue      </t>
  </si>
  <si>
    <t>MF9306</t>
  </si>
  <si>
    <t xml:space="preserve">Initiative Sq Cut Fldr Mwt FC Buff      </t>
  </si>
  <si>
    <t>MF9307</t>
  </si>
  <si>
    <t xml:space="preserve">Initiative Sq Cut Fldr Mwt FC Green     </t>
  </si>
  <si>
    <t>MF9308</t>
  </si>
  <si>
    <t xml:space="preserve">Initiative Sq Cut Fldr Mwt FC Orange    </t>
  </si>
  <si>
    <t>MF9521</t>
  </si>
  <si>
    <t>Initiative Econ Kraft Sq Cut Fldr FC Buf</t>
  </si>
  <si>
    <t>MK8720</t>
  </si>
  <si>
    <t>Initiative Permanent Bullet Marker Black</t>
  </si>
  <si>
    <t>MK8721</t>
  </si>
  <si>
    <t xml:space="preserve">Initiative Permanent Bullet Marker Red  </t>
  </si>
  <si>
    <t>MK8722</t>
  </si>
  <si>
    <t xml:space="preserve">Initiative Permanent Bullet Marker Blue </t>
  </si>
  <si>
    <t>MK8723</t>
  </si>
  <si>
    <t>Initiative Permanent Chisel Marker Black</t>
  </si>
  <si>
    <t>MK8726</t>
  </si>
  <si>
    <t xml:space="preserve">Initiative Drywipe/Fcht Marker Black    </t>
  </si>
  <si>
    <t>MK8727</t>
  </si>
  <si>
    <t xml:space="preserve">Initiative Drywipe/Fcht Marker Red      </t>
  </si>
  <si>
    <t>MK8728</t>
  </si>
  <si>
    <t xml:space="preserve">Initiative Drywipe/Fcht Marker Blue     </t>
  </si>
  <si>
    <t>MK8729</t>
  </si>
  <si>
    <t xml:space="preserve">Initiative Drywipe/Fcht Marker Green    </t>
  </si>
  <si>
    <t>MK8730</t>
  </si>
  <si>
    <t xml:space="preserve">Initiative Drywipe/Fcht Marker Ast 10s  </t>
  </si>
  <si>
    <t>MK8731</t>
  </si>
  <si>
    <t xml:space="preserve">Initiative Drywipe/Fcht Marker Ast 4s   </t>
  </si>
  <si>
    <t>MS3904</t>
  </si>
  <si>
    <t>Initiative Msct Book A4 Feint Ruled Blue</t>
  </si>
  <si>
    <t>MS3905</t>
  </si>
  <si>
    <t>Initiative Msct Book A5 Feint Ruled Blue</t>
  </si>
  <si>
    <t>NB9182</t>
  </si>
  <si>
    <t xml:space="preserve">Initiative Noticeboard 3x2 Blue         </t>
  </si>
  <si>
    <t>NB9183</t>
  </si>
  <si>
    <t xml:space="preserve">Initiative Noticeboard 4x3 Blue         </t>
  </si>
  <si>
    <t>NB9184</t>
  </si>
  <si>
    <t xml:space="preserve">Initiative Noticeboard 6x4 Blue         </t>
  </si>
  <si>
    <t>PB1258</t>
  </si>
  <si>
    <t xml:space="preserve">Initiative Pres Binder 4D Ring 25mm Wht </t>
  </si>
  <si>
    <t>PB1262</t>
  </si>
  <si>
    <t xml:space="preserve">Initiative Pres Binder 4D Ring 40mm Wht </t>
  </si>
  <si>
    <t>PB1266</t>
  </si>
  <si>
    <t xml:space="preserve">Initiative Pres Binder 4D Ring 50mm Wht </t>
  </si>
  <si>
    <t>PB1270</t>
  </si>
  <si>
    <t xml:space="preserve">Initiative Pres Binder 4D Ring 65mm Wht </t>
  </si>
  <si>
    <t>PB1271</t>
  </si>
  <si>
    <t>Spend Per Quarter</t>
  </si>
  <si>
    <t>Rebate</t>
  </si>
  <si>
    <t>Monthly Spend</t>
  </si>
  <si>
    <t>Large User Rebate</t>
  </si>
  <si>
    <t>Spend per Quarter</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</si>
  <si>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</si>
  <si>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</si>
  <si>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</si>
  <si>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</si>
  <si>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Paper Direct Scheme</t>
  </si>
  <si>
    <t xml:space="preserve">Initiative Env DL SS 110g White 1000s </t>
  </si>
  <si>
    <t>initiative Env C6 SS 80g White 1000s</t>
  </si>
  <si>
    <t>initiative Env DL SS 90g White 1000s</t>
  </si>
  <si>
    <t>initiative Env C4 SS 100g White 250s</t>
  </si>
  <si>
    <t>initiative Env DL SS Wdw 90g White 1000s</t>
  </si>
  <si>
    <t>initiative Env C5 SS 115g Manilla 500s</t>
  </si>
  <si>
    <t>initiative Env C4 SS 115g Manilla 250s</t>
  </si>
  <si>
    <t>initiative Env 16x12 SS 115g Man 250s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</si>
  <si>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</si>
  <si>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</si>
  <si>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</si>
  <si>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</si>
  <si>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</si>
  <si>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</si>
  <si>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</si>
  <si>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 xml:space="preserve">Initiative Env C4 SSeal 90g Wht 250s   </t>
  </si>
  <si>
    <t>PC1025</t>
  </si>
  <si>
    <t>PC2526</t>
  </si>
  <si>
    <t>PC2527</t>
  </si>
  <si>
    <t>PE1101</t>
  </si>
  <si>
    <t xml:space="preserve">Initiative Retractable Ballpoint Black  </t>
  </si>
  <si>
    <t>PE9185</t>
  </si>
  <si>
    <t>PE9186</t>
  </si>
  <si>
    <t>PE9187</t>
  </si>
  <si>
    <t>PF1101</t>
  </si>
  <si>
    <t xml:space="preserve">Initiative Folders A4 Glass Clear 100s  </t>
  </si>
  <si>
    <t>PF1131</t>
  </si>
  <si>
    <t>Initiative Reinf Plas Pkt A4 Clr Bx 100s</t>
  </si>
  <si>
    <t>PF1263</t>
  </si>
  <si>
    <t>PF1264</t>
  </si>
  <si>
    <t>Initiative Plastic Folders A4 Clear 100s</t>
  </si>
  <si>
    <t>PF1323</t>
  </si>
  <si>
    <t xml:space="preserve">Initiative Report File A4 Red 25s       </t>
  </si>
  <si>
    <t>PF9574</t>
  </si>
  <si>
    <t xml:space="preserve">Initiative Report File A4 Blue 25s      </t>
  </si>
  <si>
    <t>PF9575</t>
  </si>
  <si>
    <t xml:space="preserve">Initiative Report File A4 Black 25s     </t>
  </si>
  <si>
    <t>PF9576</t>
  </si>
  <si>
    <t>PF9952</t>
  </si>
  <si>
    <t>PI7016</t>
  </si>
  <si>
    <t>PI7017</t>
  </si>
  <si>
    <t>PI9188</t>
  </si>
  <si>
    <t>PI9189</t>
  </si>
  <si>
    <t>PI9190</t>
  </si>
  <si>
    <t>PN6976</t>
  </si>
  <si>
    <t>PN7335</t>
  </si>
  <si>
    <t>PN9121</t>
  </si>
  <si>
    <t xml:space="preserve">Initiative Mechanical Pencil 0.7mm      </t>
  </si>
  <si>
    <t>PR9170</t>
  </si>
  <si>
    <t>PR9171</t>
  </si>
  <si>
    <t xml:space="preserve">Initiative 2 Hole Punch Compact Black   </t>
  </si>
  <si>
    <t>PR9172</t>
  </si>
  <si>
    <t>Initiative 2 Hole Punch Heavy Duty Black</t>
  </si>
  <si>
    <t>PR9173</t>
  </si>
  <si>
    <t xml:space="preserve">Initiative 2 Hole Punch Medium Black    </t>
  </si>
  <si>
    <t>PW9314</t>
  </si>
  <si>
    <t xml:space="preserve">Initiative Document Wallet Mwt FC Blue  </t>
  </si>
  <si>
    <t>PW9315</t>
  </si>
  <si>
    <t xml:space="preserve">Initiative Document Wallet Mwt FC Buff  </t>
  </si>
  <si>
    <t>PW9316</t>
  </si>
  <si>
    <t xml:space="preserve">Initiative Document Wallet Mwt FC Green </t>
  </si>
  <si>
    <t>PW9317</t>
  </si>
  <si>
    <t>Initiative Document Wallet Mwt FC Orange</t>
  </si>
  <si>
    <t>PW9318</t>
  </si>
  <si>
    <t xml:space="preserve">Initiative Document Wallet Mwt FC Pink  </t>
  </si>
  <si>
    <t>PW9319</t>
  </si>
  <si>
    <t xml:space="preserve">Initiative Document Wallet Mwt FC Red   </t>
  </si>
  <si>
    <t>PW9320</t>
  </si>
  <si>
    <t>Initiative Document Wallet Mwt FC Yellow</t>
  </si>
  <si>
    <t>PW9349</t>
  </si>
  <si>
    <t>20 Pallets Ex-Mill</t>
  </si>
  <si>
    <t>Container Ex-Mill</t>
  </si>
  <si>
    <t>RB9085</t>
  </si>
  <si>
    <t xml:space="preserve">Initiative PP Ring Binder 25mm A4 Red   </t>
  </si>
  <si>
    <t>RB9086</t>
  </si>
  <si>
    <t xml:space="preserve">Initiative PP Ring Binder 25mm A4 Green </t>
  </si>
  <si>
    <t>RB9087</t>
  </si>
  <si>
    <t xml:space="preserve">Initiative PP Ring Binder 25mm A4 Blue  </t>
  </si>
  <si>
    <t>RB9089</t>
  </si>
  <si>
    <t xml:space="preserve">Initiative PP Ring Binder 25mm A4 Black </t>
  </si>
  <si>
    <t>RB9589</t>
  </si>
  <si>
    <t>Initiative PP Ring Binder 25mm A4 Yellow</t>
  </si>
  <si>
    <t>RB9590</t>
  </si>
  <si>
    <t>Initiative PP Ring Binder 25mm A4 Purple</t>
  </si>
  <si>
    <t>RU9181</t>
  </si>
  <si>
    <t xml:space="preserve">Initiative Shatter Resistant Ruler 30cm </t>
  </si>
  <si>
    <t>SB9628</t>
  </si>
  <si>
    <t xml:space="preserve">Initiative Storage Case Manilla         </t>
  </si>
  <si>
    <t>SE9177</t>
  </si>
  <si>
    <t>SE9178</t>
  </si>
  <si>
    <t xml:space="preserve">Initiative PP Tape 24mmx66m Clear       </t>
  </si>
  <si>
    <t>SF1600</t>
  </si>
  <si>
    <t xml:space="preserve">Initiative Suspension File FC 50s       </t>
  </si>
  <si>
    <t>SF9005</t>
  </si>
  <si>
    <t xml:space="preserve">Initiative Clear Plastic Tabs 50s       </t>
  </si>
  <si>
    <t>SF9006</t>
  </si>
  <si>
    <t xml:space="preserve">Initiative Paper Inserts 50s            </t>
  </si>
  <si>
    <t>SF9584</t>
  </si>
  <si>
    <t>SH3032</t>
  </si>
  <si>
    <t>SH9928</t>
  </si>
  <si>
    <t>SI4551</t>
  </si>
  <si>
    <t>Initiative Plas Handle Scissor 165mm Blk</t>
  </si>
  <si>
    <t>SI4559</t>
  </si>
  <si>
    <t>Initiative Plas Handle Scissor 210mm Blk</t>
  </si>
  <si>
    <t>SS7089</t>
  </si>
  <si>
    <t xml:space="preserve">Initiative Transfer Spring File FC Blue </t>
  </si>
  <si>
    <t>SS7090</t>
  </si>
  <si>
    <t xml:space="preserve">Initiative Transfer Spring File FC Org  </t>
  </si>
  <si>
    <t>SS7091</t>
  </si>
  <si>
    <t xml:space="preserve">Initiative Transfer Spring File FC Pink </t>
  </si>
  <si>
    <t>SS7092</t>
  </si>
  <si>
    <t xml:space="preserve">Initiative Transfer Spring File FC Buff </t>
  </si>
  <si>
    <t>SS7093</t>
  </si>
  <si>
    <t>Initiative Transfer Spring File FC Green</t>
  </si>
  <si>
    <t>SS9451</t>
  </si>
  <si>
    <t xml:space="preserve">Initiative Transfer Pocket File FC Buff </t>
  </si>
  <si>
    <t>SS9452</t>
  </si>
  <si>
    <t xml:space="preserve">Initiative Transfer Pocket File FC Blue </t>
  </si>
  <si>
    <t>SS9453</t>
  </si>
  <si>
    <t>Initiative Transfer Pocket File FC Green</t>
  </si>
  <si>
    <t>SS9454</t>
  </si>
  <si>
    <t xml:space="preserve">Initiative Transfer Pocket File FC Org  </t>
  </si>
  <si>
    <t>SS9455</t>
  </si>
  <si>
    <t xml:space="preserve">Initiative Transfer Pocket File FC Pink </t>
  </si>
  <si>
    <t>ST1901</t>
  </si>
  <si>
    <t>ST2027</t>
  </si>
  <si>
    <t>ST9191</t>
  </si>
  <si>
    <t xml:space="preserve">Initiative Plastic Full Strip Stapler   </t>
  </si>
  <si>
    <t>ST9192</t>
  </si>
  <si>
    <t>ST9292</t>
  </si>
  <si>
    <t xml:space="preserve">Initiative Metal Full Strip Stapler     </t>
  </si>
  <si>
    <t>ST9293</t>
  </si>
  <si>
    <t xml:space="preserve">Initiative Staple Remover Black         </t>
  </si>
  <si>
    <t>Description</t>
  </si>
  <si>
    <t>Pack</t>
  </si>
  <si>
    <t>Retail</t>
  </si>
  <si>
    <t>Vow Code</t>
  </si>
  <si>
    <t>Vow Dealer Price</t>
  </si>
  <si>
    <t>Antalis Code</t>
  </si>
  <si>
    <t>Antalis Pack Size</t>
  </si>
  <si>
    <t>Antalis Dealer Price</t>
  </si>
  <si>
    <t>AD7070</t>
  </si>
  <si>
    <t>AS1496</t>
  </si>
  <si>
    <t>AS1551</t>
  </si>
  <si>
    <t>AS9191</t>
  </si>
  <si>
    <t>AS9339</t>
  </si>
  <si>
    <t/>
  </si>
  <si>
    <t>BF1487</t>
  </si>
  <si>
    <t xml:space="preserve">Initiative Box File 70mm A4/FC Black    </t>
  </si>
  <si>
    <t>BF7840</t>
  </si>
  <si>
    <t xml:space="preserve">Initiative Box File 70mm A4/FC Red      </t>
  </si>
  <si>
    <t>BF7841</t>
  </si>
  <si>
    <t xml:space="preserve">Initiative Box File 70mm A4/FC Green    </t>
  </si>
  <si>
    <t>BF7842</t>
  </si>
  <si>
    <t xml:space="preserve">Initiative Box File 70mm A4/FC Blue     </t>
  </si>
  <si>
    <t>BF7887</t>
  </si>
  <si>
    <t xml:space="preserve">Initiative Box File 70mm A4/FC Purple   </t>
  </si>
  <si>
    <t>BF7894</t>
  </si>
  <si>
    <t xml:space="preserve">Initiative Box File 70mm A4/FC Yellow   </t>
  </si>
  <si>
    <t>BF9903</t>
  </si>
  <si>
    <t xml:space="preserve">Initiative Box File 70mm A4/FC Cloud    </t>
  </si>
  <si>
    <t>CF8083</t>
  </si>
  <si>
    <t>Pens, Pencils &amp; Writing Supplies</t>
  </si>
  <si>
    <t>CL8896</t>
  </si>
  <si>
    <t xml:space="preserve">Initiative Paper Clip Jumbo Wavy 100s   </t>
  </si>
  <si>
    <t>Desktop Accessories</t>
  </si>
  <si>
    <t>CL8897</t>
  </si>
  <si>
    <t xml:space="preserve">Initiative Paper Clip Large Plain 1000s </t>
  </si>
  <si>
    <t>CL8898</t>
  </si>
  <si>
    <t>Initiative Paper Clip Large Lipped 1000s</t>
  </si>
  <si>
    <t>CL8899</t>
  </si>
  <si>
    <t xml:space="preserve">Initiative Paper Clip Giant Plain 100s  </t>
  </si>
  <si>
    <t>CL8900</t>
  </si>
  <si>
    <t xml:space="preserve">Initiative Paper Clip Large Plain 100s  </t>
  </si>
  <si>
    <t>CL8901</t>
  </si>
  <si>
    <t xml:space="preserve">Initiative Paper Clip Large Lipped 100s </t>
  </si>
  <si>
    <t>CM9605</t>
  </si>
  <si>
    <t xml:space="preserve">Initiative Whiteboard Cleaner 250ml     </t>
  </si>
  <si>
    <t>CM9607</t>
  </si>
  <si>
    <t xml:space="preserve">Initiative Whiteboard Wet Wipes 100s    </t>
  </si>
  <si>
    <t>CM9903</t>
  </si>
  <si>
    <t>B</t>
  </si>
  <si>
    <t>C</t>
  </si>
  <si>
    <t>D</t>
  </si>
  <si>
    <t>E</t>
  </si>
  <si>
    <t>F</t>
  </si>
  <si>
    <t>CM9904</t>
  </si>
  <si>
    <t>CM9906</t>
  </si>
  <si>
    <t>CM9907</t>
  </si>
  <si>
    <t>CM9983</t>
  </si>
  <si>
    <t>Initiative Screen Clng Wipes Wet/Dry 20s</t>
  </si>
  <si>
    <t>CO9665</t>
  </si>
  <si>
    <t>initiative stationery</t>
  </si>
  <si>
    <t>Applicable purchases from Antalis:</t>
  </si>
  <si>
    <t>The above products have a rebate indicator A, B, C, D, E or F.  These relate to the level of rebate you can expect to earn on that product.</t>
  </si>
  <si>
    <t>initiative envelopes</t>
  </si>
  <si>
    <t xml:space="preserve">Initiative Cover A4 140 Micron Clr 100s </t>
  </si>
  <si>
    <t>CO9666</t>
  </si>
  <si>
    <t xml:space="preserve">Initiative Cover A4 Plain White 100s    </t>
  </si>
  <si>
    <t>CO9814</t>
  </si>
  <si>
    <t xml:space="preserve">Initiative Cover A4 250 Micron Clr 100s </t>
  </si>
  <si>
    <t>CR1011</t>
  </si>
  <si>
    <t xml:space="preserve">Initiative Correction Roller 4.2mmx7m   </t>
  </si>
  <si>
    <t>CT9213</t>
  </si>
  <si>
    <t xml:space="preserve">Initiative Desktop Calculator 8 Digit   </t>
  </si>
  <si>
    <t>CT9221</t>
  </si>
  <si>
    <t xml:space="preserve">Initiative Desktop Calculator 12 Digit  </t>
  </si>
  <si>
    <t>DB7880</t>
  </si>
  <si>
    <t>DB7881</t>
  </si>
  <si>
    <t>DK9407</t>
  </si>
  <si>
    <t xml:space="preserve">Initiative DVD-R Cake Box Spindle 25s   </t>
  </si>
  <si>
    <t>Computer Media Supplies</t>
  </si>
  <si>
    <t>DK9408</t>
  </si>
  <si>
    <t xml:space="preserve">Initiative DVD+R Cake Box Spindle 25s   </t>
  </si>
  <si>
    <t>DK9409</t>
  </si>
  <si>
    <t>DV1400</t>
  </si>
  <si>
    <t xml:space="preserve">Initiative Manilla Divider A4 10pt Clrd </t>
  </si>
  <si>
    <t>DV1416</t>
  </si>
  <si>
    <t xml:space="preserve">Initiative Manilla Divider A4 5pt Clrd  </t>
  </si>
  <si>
    <t>DV1485</t>
  </si>
  <si>
    <t xml:space="preserve">Initiative Manilla Divider A4 A-Z Buff  </t>
  </si>
  <si>
    <t>DV9244</t>
  </si>
  <si>
    <t xml:space="preserve">Initiative Index A-Z Clrd Mylar Tab     </t>
  </si>
  <si>
    <t>DV9245</t>
  </si>
  <si>
    <t>CM9100</t>
  </si>
  <si>
    <t>PI9405</t>
  </si>
  <si>
    <t>FC1848</t>
  </si>
  <si>
    <t>FC1849</t>
  </si>
  <si>
    <t>FC1850</t>
  </si>
  <si>
    <t>SE9177X</t>
  </si>
  <si>
    <t>SE9178X</t>
  </si>
  <si>
    <t>GL9278X</t>
  </si>
  <si>
    <t>GL2138X</t>
  </si>
  <si>
    <t>GL2139X</t>
  </si>
  <si>
    <t>DB7880X</t>
  </si>
  <si>
    <t>PD3041X</t>
  </si>
  <si>
    <t>SH3031X</t>
  </si>
  <si>
    <t>SH3032X</t>
  </si>
  <si>
    <t>SH9925X</t>
  </si>
  <si>
    <t>MS3904X</t>
  </si>
  <si>
    <t>MS3905X</t>
  </si>
  <si>
    <t>PD9186X</t>
  </si>
  <si>
    <t>PD9189X</t>
  </si>
  <si>
    <t>PI9188X</t>
  </si>
  <si>
    <t>PI9189X</t>
  </si>
  <si>
    <t>PI9190X</t>
  </si>
  <si>
    <t>PI7016X</t>
  </si>
  <si>
    <t>PI7017X</t>
  </si>
  <si>
    <t>PI9405X</t>
  </si>
  <si>
    <t>CM9906X</t>
  </si>
  <si>
    <t>CM9983X</t>
  </si>
  <si>
    <t>CM9903X</t>
  </si>
  <si>
    <t>CM9904X</t>
  </si>
  <si>
    <t>CM9907X</t>
  </si>
  <si>
    <t>PR9170X</t>
  </si>
  <si>
    <t>PR9171X</t>
  </si>
  <si>
    <t>PR9172X</t>
  </si>
  <si>
    <t>PR9173X</t>
  </si>
  <si>
    <t>ST1901X</t>
  </si>
  <si>
    <t>ST2027X</t>
  </si>
  <si>
    <t>ST9191X</t>
  </si>
  <si>
    <t>ST9192X</t>
  </si>
  <si>
    <t>ST9292X</t>
  </si>
  <si>
    <t>ST9293X</t>
  </si>
  <si>
    <t>CL8896X</t>
  </si>
  <si>
    <t>CL8897X</t>
  </si>
  <si>
    <t>CL8898X</t>
  </si>
  <si>
    <t>CL8899X</t>
  </si>
  <si>
    <t>CL8900X</t>
  </si>
  <si>
    <t>CL8901X</t>
  </si>
  <si>
    <t>SI4551X</t>
  </si>
  <si>
    <t>SI4559X</t>
  </si>
  <si>
    <t>LT1374X</t>
  </si>
  <si>
    <t>EN9164X</t>
  </si>
  <si>
    <t>DV1400X</t>
  </si>
  <si>
    <t>DV1416X</t>
  </si>
  <si>
    <t>DV1485X</t>
  </si>
  <si>
    <t>DV9244X</t>
  </si>
  <si>
    <t>DV9245X</t>
  </si>
  <si>
    <t>DV9246X</t>
  </si>
  <si>
    <t>DV9247X</t>
  </si>
  <si>
    <t>DV9248X</t>
  </si>
  <si>
    <t>DV9249X</t>
  </si>
  <si>
    <t>DV9250X</t>
  </si>
  <si>
    <t>DV9251X</t>
  </si>
  <si>
    <t>DV9252X</t>
  </si>
  <si>
    <t>DV9253X</t>
  </si>
  <si>
    <t>DV9254X</t>
  </si>
  <si>
    <t>DV9255X</t>
  </si>
  <si>
    <t>DV9256X</t>
  </si>
  <si>
    <t>DV9257X</t>
  </si>
  <si>
    <t>PF1131X</t>
  </si>
  <si>
    <t>PF9576X</t>
  </si>
  <si>
    <t>PF9574X</t>
  </si>
  <si>
    <t>PF9575X</t>
  </si>
  <si>
    <t>PF9952X</t>
  </si>
  <si>
    <t>PB1258X</t>
  </si>
  <si>
    <t>PB1262X</t>
  </si>
  <si>
    <t>PB1266X</t>
  </si>
  <si>
    <t>PB1270X</t>
  </si>
  <si>
    <t>LV1481X</t>
  </si>
  <si>
    <t>LV1482X</t>
  </si>
  <si>
    <t>LV9140X</t>
  </si>
  <si>
    <t>LV9141X</t>
  </si>
  <si>
    <t>LV9142X</t>
  </si>
  <si>
    <t>LV9143X</t>
  </si>
  <si>
    <t>LV9144X</t>
  </si>
  <si>
    <t>LV9145X</t>
  </si>
  <si>
    <t>LV9183X</t>
  </si>
  <si>
    <t>LV9184X</t>
  </si>
  <si>
    <t>LV9221X</t>
  </si>
  <si>
    <t>LV9222X</t>
  </si>
  <si>
    <t>LV9223X</t>
  </si>
  <si>
    <t>LV9224X</t>
  </si>
  <si>
    <t>LV9225X</t>
  </si>
  <si>
    <t>LV9235X</t>
  </si>
  <si>
    <t>LV9236X</t>
  </si>
  <si>
    <t>SS7089X</t>
  </si>
  <si>
    <t>SS7090X</t>
  </si>
  <si>
    <t>SS7091X</t>
  </si>
  <si>
    <t>SS7092X</t>
  </si>
  <si>
    <t>SS7093X</t>
  </si>
  <si>
    <t>SS9451X</t>
  </si>
  <si>
    <t>SS9452X</t>
  </si>
  <si>
    <t>SS9453X</t>
  </si>
  <si>
    <t>SS9454X</t>
  </si>
  <si>
    <t>SS9455X</t>
  </si>
  <si>
    <t>PW9314X</t>
  </si>
  <si>
    <t>PW9315X</t>
  </si>
  <si>
    <t>PW9316X</t>
  </si>
  <si>
    <t>PW9317X</t>
  </si>
  <si>
    <t>PW9318X</t>
  </si>
  <si>
    <t>PW9319X</t>
  </si>
  <si>
    <t>PW9320X</t>
  </si>
  <si>
    <t>PW9349X</t>
  </si>
  <si>
    <t>RB9085X</t>
  </si>
  <si>
    <t>RB9086X</t>
  </si>
  <si>
    <t>RB9087X</t>
  </si>
  <si>
    <t>RB9089X</t>
  </si>
  <si>
    <t>RB9589X</t>
  </si>
  <si>
    <t>RB9590X</t>
  </si>
  <si>
    <t>BF1487X</t>
  </si>
  <si>
    <t>BF7840X</t>
  </si>
  <si>
    <t>BF7841X</t>
  </si>
  <si>
    <t>BF7842X</t>
  </si>
  <si>
    <t>BF7887X</t>
  </si>
  <si>
    <t>BF7894X</t>
  </si>
  <si>
    <t>BF9903X</t>
  </si>
  <si>
    <t>MF9302X</t>
  </si>
  <si>
    <t>MF9303X</t>
  </si>
  <si>
    <t>MF9304X</t>
  </si>
  <si>
    <t>MF9305X</t>
  </si>
  <si>
    <t>MF9306X</t>
  </si>
  <si>
    <t>MF9307X</t>
  </si>
  <si>
    <t>MF9308X</t>
  </si>
  <si>
    <t>MF9521X</t>
  </si>
  <si>
    <t>PF1101X</t>
  </si>
  <si>
    <t>PF1264X</t>
  </si>
  <si>
    <t>EF9005X</t>
  </si>
  <si>
    <t>SB9628X</t>
  </si>
  <si>
    <t>SF1600X</t>
  </si>
  <si>
    <t>KF21002</t>
  </si>
  <si>
    <t>KF21003</t>
  </si>
  <si>
    <t>AS1496X</t>
  </si>
  <si>
    <t>AS1551X</t>
  </si>
  <si>
    <t>AS9191X</t>
  </si>
  <si>
    <t>DV9645X</t>
  </si>
  <si>
    <t>DV9646X</t>
  </si>
  <si>
    <t>DV9647X</t>
  </si>
  <si>
    <t>DV9648X</t>
  </si>
  <si>
    <t>LV9287X</t>
  </si>
  <si>
    <t>LV9288X</t>
  </si>
  <si>
    <t>PB1271X</t>
  </si>
  <si>
    <t>PF1263X</t>
  </si>
  <si>
    <t>PF1323X</t>
  </si>
  <si>
    <t>SF9584X</t>
  </si>
  <si>
    <t>LA1050X</t>
  </si>
  <si>
    <t>LA1051X</t>
  </si>
  <si>
    <t>LA1080X</t>
  </si>
  <si>
    <t>LA2015X</t>
  </si>
  <si>
    <t>LA7524X</t>
  </si>
  <si>
    <t>LA9234X</t>
  </si>
  <si>
    <t>LA9235X</t>
  </si>
  <si>
    <t>LA9236X</t>
  </si>
  <si>
    <t>LA9237X</t>
  </si>
  <si>
    <t>SH9928X</t>
  </si>
  <si>
    <t>EB6840X</t>
  </si>
  <si>
    <t>EB6844X</t>
  </si>
  <si>
    <t>EB6846X</t>
  </si>
  <si>
    <t>EB6847X</t>
  </si>
  <si>
    <t>EB6848X</t>
  </si>
  <si>
    <t>AD7070X</t>
  </si>
  <si>
    <t>CO9665X</t>
  </si>
  <si>
    <t>CO9666X</t>
  </si>
  <si>
    <t>LM8893X</t>
  </si>
  <si>
    <t>LM8894X</t>
  </si>
  <si>
    <t>LM8921X</t>
  </si>
  <si>
    <t>LM8922X</t>
  </si>
  <si>
    <t>LM9016X</t>
  </si>
  <si>
    <t>CO9814X</t>
  </si>
  <si>
    <t>CT9213X</t>
  </si>
  <si>
    <t>CT9221X</t>
  </si>
  <si>
    <t>LS0501X</t>
  </si>
  <si>
    <t>LS0503X</t>
  </si>
  <si>
    <t>LS0504X</t>
  </si>
  <si>
    <t>LS0506X</t>
  </si>
  <si>
    <t>LS0509X</t>
  </si>
  <si>
    <t>LS0516X</t>
  </si>
  <si>
    <t>LS9629X</t>
  </si>
  <si>
    <t>LS9743X</t>
  </si>
  <si>
    <t>PC1025X</t>
  </si>
  <si>
    <t>PC2526X</t>
  </si>
  <si>
    <t>PC2527X</t>
  </si>
  <si>
    <t>MK8720X</t>
  </si>
  <si>
    <t>MK8721X</t>
  </si>
  <si>
    <t>MK8727X</t>
  </si>
  <si>
    <t>MK8728X</t>
  </si>
  <si>
    <t>MK8730X</t>
  </si>
  <si>
    <t>CF8083X</t>
  </si>
  <si>
    <t>CR1011X</t>
  </si>
  <si>
    <t>RU9181X</t>
  </si>
  <si>
    <t>PE1101X</t>
  </si>
  <si>
    <t>PE9185X</t>
  </si>
  <si>
    <t>PE9186X</t>
  </si>
  <si>
    <t>PE9187X</t>
  </si>
  <si>
    <t>PN6976X</t>
  </si>
  <si>
    <t>PN7335X</t>
  </si>
  <si>
    <t>PN9121X</t>
  </si>
  <si>
    <t>HI8541X</t>
  </si>
  <si>
    <t>HI8542X</t>
  </si>
  <si>
    <t>HI8543X</t>
  </si>
  <si>
    <t>HI8544X</t>
  </si>
  <si>
    <t>HI8545X</t>
  </si>
  <si>
    <t>HI8581X</t>
  </si>
  <si>
    <t>HI9171X</t>
  </si>
  <si>
    <t>MK8722X</t>
  </si>
  <si>
    <t>MK8723X</t>
  </si>
  <si>
    <t>MK8726X</t>
  </si>
  <si>
    <t>MK8729X</t>
  </si>
  <si>
    <t>MK8731X</t>
  </si>
  <si>
    <t>ER7193X</t>
  </si>
  <si>
    <t>ES4802X</t>
  </si>
  <si>
    <t>ES9815X</t>
  </si>
  <si>
    <t>FP4806X</t>
  </si>
  <si>
    <t>FA6791X</t>
  </si>
  <si>
    <t>CM9605X</t>
  </si>
  <si>
    <t>CM9607X</t>
  </si>
  <si>
    <t>DW8243X</t>
  </si>
  <si>
    <t>DW8244X</t>
  </si>
  <si>
    <t>DW8245X</t>
  </si>
  <si>
    <t>DW8246X</t>
  </si>
  <si>
    <t>DW8247X</t>
  </si>
  <si>
    <t>DW8248X</t>
  </si>
  <si>
    <t>NB9182X</t>
  </si>
  <si>
    <t>NB9183X</t>
  </si>
  <si>
    <t>NB9184X</t>
  </si>
  <si>
    <t>VOW Code</t>
  </si>
  <si>
    <t>Margin Perfs</t>
  </si>
  <si>
    <t xml:space="preserve">Supplier Code </t>
  </si>
  <si>
    <t xml:space="preserve">Pack Qty </t>
  </si>
  <si>
    <t>Packs per pallet</t>
  </si>
  <si>
    <t>Initiative Listing Paper Part Plain A4 70gsm</t>
  </si>
  <si>
    <t>11 2/3 x 9 1/4 (A4)</t>
  </si>
  <si>
    <t xml:space="preserve"> Y M</t>
  </si>
  <si>
    <t>Initiative Listing Paper Plain 60gsm</t>
  </si>
  <si>
    <t>11 x 9 1/2 (241mm)</t>
  </si>
  <si>
    <t>Initiative Listing Paper Ruled 60gsm</t>
  </si>
  <si>
    <t>11 x 14 1/2 (370mm)</t>
  </si>
  <si>
    <t>Initiative Listing Paper Plain 70gsm</t>
  </si>
  <si>
    <t>Initiative Listing Paper 2 Part Ncr</t>
  </si>
  <si>
    <t xml:space="preserve"> Y</t>
  </si>
  <si>
    <t>Initiative Listing Paper 1 Part Woodfree Music Ruled 70gsm</t>
  </si>
  <si>
    <t>1 Box</t>
  </si>
  <si>
    <t>1 Pallet</t>
  </si>
  <si>
    <t>Pallets per container</t>
  </si>
  <si>
    <t>Rebate Indicator - All quantity breaks</t>
  </si>
  <si>
    <t>Note:</t>
  </si>
  <si>
    <t>OFFICE and MULTIPURPOSE 80gsm grades can be ordered together to make up a mixed container</t>
  </si>
  <si>
    <t>Containers are delivered ex-wharf in UK. There is a 1 week lead time</t>
  </si>
  <si>
    <t>Per Quarter</t>
  </si>
  <si>
    <t>Applies to all purchases of initiative brand papers from Antalis</t>
  </si>
  <si>
    <t>Box Rate</t>
  </si>
  <si>
    <t>10+ Box Rate</t>
  </si>
  <si>
    <t>Single Pallet Rate</t>
  </si>
  <si>
    <t>Rebate Indicator (all price breaks)</t>
  </si>
  <si>
    <t>Product Description</t>
  </si>
  <si>
    <t>Supplier Code</t>
  </si>
  <si>
    <t>Packs Per Pallet</t>
  </si>
  <si>
    <t>Price</t>
  </si>
  <si>
    <t>DL</t>
  </si>
  <si>
    <t>01182</t>
  </si>
  <si>
    <t>52 Boxes</t>
  </si>
  <si>
    <t>01181</t>
  </si>
  <si>
    <t>C5</t>
  </si>
  <si>
    <t>114 Boxes</t>
  </si>
  <si>
    <t>C4</t>
  </si>
  <si>
    <t>96 Boxes</t>
  </si>
  <si>
    <t>64 Boxes</t>
  </si>
  <si>
    <t>C6</t>
  </si>
  <si>
    <t>02421</t>
  </si>
  <si>
    <t>72 Boxes</t>
  </si>
  <si>
    <t>02418</t>
  </si>
  <si>
    <t>02428</t>
  </si>
  <si>
    <t>02419</t>
  </si>
  <si>
    <t>02423</t>
  </si>
  <si>
    <t>02426</t>
  </si>
  <si>
    <t>68 Boxes</t>
  </si>
  <si>
    <t>16 x 12</t>
  </si>
  <si>
    <t>02430</t>
  </si>
  <si>
    <t>42 Boxes</t>
  </si>
  <si>
    <t>02427</t>
  </si>
  <si>
    <t>02422</t>
  </si>
  <si>
    <t>02424</t>
  </si>
  <si>
    <t>02416</t>
  </si>
  <si>
    <t>02417</t>
  </si>
  <si>
    <t>02429</t>
  </si>
  <si>
    <t>02425</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</si>
  <si>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</si>
  <si>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</si>
  <si>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JA1883</t>
  </si>
  <si>
    <t>JA1884</t>
  </si>
  <si>
    <t>JA3052</t>
  </si>
  <si>
    <t>JA3051</t>
  </si>
  <si>
    <t>JA3053</t>
  </si>
  <si>
    <t>JA3054</t>
  </si>
  <si>
    <t>i</t>
  </si>
  <si>
    <t>SH3051</t>
  </si>
  <si>
    <t>SH3051X</t>
  </si>
  <si>
    <t>SH3052</t>
  </si>
  <si>
    <t>SH3052X</t>
  </si>
  <si>
    <t>SH3053</t>
  </si>
  <si>
    <t>SH3053X</t>
  </si>
  <si>
    <t>SH3054</t>
  </si>
  <si>
    <t>SH3054X</t>
  </si>
  <si>
    <t>LT9465</t>
  </si>
  <si>
    <t>LT9465X</t>
  </si>
  <si>
    <t>LT9466</t>
  </si>
  <si>
    <t>LT9466X</t>
  </si>
  <si>
    <t>LT9467</t>
  </si>
  <si>
    <t>LT9467X</t>
  </si>
  <si>
    <t>LT9468</t>
  </si>
  <si>
    <t>LT9468X</t>
  </si>
  <si>
    <t>DV9649</t>
  </si>
  <si>
    <t>DV9649X</t>
  </si>
  <si>
    <t>DV9650</t>
  </si>
  <si>
    <t xml:space="preserve">Initiative Index 1-15 Clrd Mylar Tab    </t>
  </si>
  <si>
    <t>DV9650X</t>
  </si>
  <si>
    <t>DV9656</t>
  </si>
  <si>
    <t>Initiative Index A4 1-50 White Mylar Tab</t>
  </si>
  <si>
    <t>DV9656X</t>
  </si>
  <si>
    <t>AS7063</t>
  </si>
  <si>
    <t>AS7063X</t>
  </si>
  <si>
    <t>AS7065</t>
  </si>
  <si>
    <t>AS7065X</t>
  </si>
  <si>
    <t>JA1883X</t>
  </si>
  <si>
    <t>JA1884X</t>
  </si>
  <si>
    <t>JA3052X</t>
  </si>
  <si>
    <t>JA3051X</t>
  </si>
  <si>
    <t>JA3053X</t>
  </si>
  <si>
    <t>JA3054X</t>
  </si>
  <si>
    <t>JA9717</t>
  </si>
  <si>
    <t>JA9717X</t>
  </si>
  <si>
    <t>JA9718</t>
  </si>
  <si>
    <t>JA9718X</t>
  </si>
  <si>
    <t>JA9719</t>
  </si>
  <si>
    <t>JA9719X</t>
  </si>
  <si>
    <t>JA9720</t>
  </si>
  <si>
    <t>JA9720X</t>
  </si>
  <si>
    <t>LA2580</t>
  </si>
  <si>
    <t>LA2580X</t>
  </si>
  <si>
    <t>LA2581</t>
  </si>
  <si>
    <t>LA2581X</t>
  </si>
  <si>
    <t>LA2582</t>
  </si>
  <si>
    <t>Initiative Mpps Labels 8tv 500s</t>
  </si>
  <si>
    <t>LA2582X</t>
  </si>
  <si>
    <t>EB6861</t>
  </si>
  <si>
    <t>EB6861X</t>
  </si>
  <si>
    <t>EB6862</t>
  </si>
  <si>
    <t>EB6862X</t>
  </si>
  <si>
    <t>EB6863</t>
  </si>
  <si>
    <t>EB6863X</t>
  </si>
  <si>
    <t>CO9818</t>
  </si>
  <si>
    <t>CO9818X</t>
  </si>
  <si>
    <t>CO9819</t>
  </si>
  <si>
    <t>CO9819X</t>
  </si>
  <si>
    <t>CO9820</t>
  </si>
  <si>
    <t>CO9820X</t>
  </si>
  <si>
    <t>CO9821</t>
  </si>
  <si>
    <t>CO9821X</t>
  </si>
  <si>
    <t>ITEMS IN BOLD TYPE INDICATE A QUANTITY PRICE BREAK IS AVAILABLE - SEE RELEVANT TAB FOR DETAILS</t>
  </si>
  <si>
    <t>79695</t>
  </si>
  <si>
    <t>79696</t>
  </si>
  <si>
    <t>HOPAX</t>
  </si>
  <si>
    <t>HAINENKO</t>
  </si>
  <si>
    <t>0180001</t>
  </si>
  <si>
    <t>0180003</t>
  </si>
  <si>
    <t>0180002</t>
  </si>
  <si>
    <t>0293100</t>
  </si>
  <si>
    <t>BI-SILQUE</t>
  </si>
  <si>
    <t>EA4600045</t>
  </si>
  <si>
    <t>IN_EA4806055</t>
  </si>
  <si>
    <t>MA0312170</t>
  </si>
  <si>
    <t>MA0512170</t>
  </si>
  <si>
    <t>MA2712170</t>
  </si>
  <si>
    <t>IN_MA0506170</t>
  </si>
  <si>
    <t>IN_MA2706170</t>
  </si>
  <si>
    <t>FA0343170</t>
  </si>
  <si>
    <t>FA2743170</t>
  </si>
  <si>
    <t>50117</t>
  </si>
  <si>
    <t>53554</t>
  </si>
  <si>
    <t>50494</t>
  </si>
  <si>
    <t>52329</t>
  </si>
  <si>
    <t>52330</t>
  </si>
  <si>
    <t>52331</t>
  </si>
  <si>
    <t>52332</t>
  </si>
  <si>
    <t>52335</t>
  </si>
  <si>
    <t>56692</t>
  </si>
  <si>
    <t>56693</t>
  </si>
  <si>
    <t>56694</t>
  </si>
  <si>
    <t>53828</t>
  </si>
  <si>
    <t>53830</t>
  </si>
  <si>
    <t>53829</t>
  </si>
  <si>
    <t>53827</t>
  </si>
  <si>
    <t>50651</t>
  </si>
  <si>
    <t>50649</t>
  </si>
  <si>
    <t>51636</t>
  </si>
  <si>
    <t>60364</t>
  </si>
  <si>
    <t>60365</t>
  </si>
  <si>
    <t>60366</t>
  </si>
  <si>
    <t>60367</t>
  </si>
  <si>
    <t>53600</t>
  </si>
  <si>
    <t>53601</t>
  </si>
  <si>
    <t>53602</t>
  </si>
  <si>
    <t>53795</t>
  </si>
  <si>
    <t>54357</t>
  </si>
  <si>
    <t>50654</t>
  </si>
  <si>
    <t>54713</t>
  </si>
  <si>
    <t>54414</t>
  </si>
  <si>
    <t>54415</t>
  </si>
  <si>
    <t>54424</t>
  </si>
  <si>
    <t>54413</t>
  </si>
  <si>
    <t>54425</t>
  </si>
  <si>
    <t>52044</t>
  </si>
  <si>
    <t>52045</t>
  </si>
  <si>
    <t>EN1579X</t>
  </si>
  <si>
    <t>52046</t>
  </si>
  <si>
    <t>EN1580X</t>
  </si>
  <si>
    <t>52047</t>
  </si>
  <si>
    <t>EN1581X</t>
  </si>
  <si>
    <t>50398</t>
  </si>
  <si>
    <t>50156</t>
  </si>
  <si>
    <t>50155</t>
  </si>
  <si>
    <t>87337</t>
  </si>
  <si>
    <t>87339</t>
  </si>
  <si>
    <t>50406</t>
  </si>
  <si>
    <t>59876</t>
  </si>
  <si>
    <t>50405</t>
  </si>
  <si>
    <t>50386</t>
  </si>
  <si>
    <t>50390</t>
  </si>
  <si>
    <t>50388</t>
  </si>
  <si>
    <t>50387</t>
  </si>
  <si>
    <t>50389</t>
  </si>
  <si>
    <t>50385</t>
  </si>
  <si>
    <t>53356</t>
  </si>
  <si>
    <t>50556</t>
  </si>
  <si>
    <t>50557</t>
  </si>
  <si>
    <t>50558</t>
  </si>
  <si>
    <t>50431</t>
  </si>
  <si>
    <t>50432</t>
  </si>
  <si>
    <t>50433</t>
  </si>
  <si>
    <t>50434</t>
  </si>
  <si>
    <t>50435</t>
  </si>
  <si>
    <t>50430</t>
  </si>
  <si>
    <t>50436</t>
  </si>
  <si>
    <t>50429</t>
  </si>
  <si>
    <t>50425</t>
  </si>
  <si>
    <t>50426</t>
  </si>
  <si>
    <t>50437</t>
  </si>
  <si>
    <t>50427</t>
  </si>
  <si>
    <t>50428</t>
  </si>
  <si>
    <t>50438</t>
  </si>
  <si>
    <t>51869</t>
  </si>
  <si>
    <t>51870</t>
  </si>
  <si>
    <t>51871</t>
  </si>
  <si>
    <t>51872</t>
  </si>
  <si>
    <t>46221</t>
  </si>
  <si>
    <t>46222</t>
  </si>
  <si>
    <t>46228</t>
  </si>
  <si>
    <t>50903</t>
  </si>
  <si>
    <t>51326</t>
  </si>
  <si>
    <t>51320</t>
  </si>
  <si>
    <t>51321</t>
  </si>
  <si>
    <t>51322</t>
  </si>
  <si>
    <t>51324</t>
  </si>
  <si>
    <t>51338</t>
  </si>
  <si>
    <t>51333</t>
  </si>
  <si>
    <t>51334</t>
  </si>
  <si>
    <t>51323</t>
  </si>
  <si>
    <t>51335</t>
  </si>
  <si>
    <t>51311</t>
  </si>
  <si>
    <t>51312</t>
  </si>
  <si>
    <t>51314</t>
  </si>
  <si>
    <t>51313</t>
  </si>
  <si>
    <t>51315</t>
  </si>
  <si>
    <t>51325</t>
  </si>
  <si>
    <t>51339</t>
  </si>
  <si>
    <t>53357</t>
  </si>
  <si>
    <t>53358</t>
  </si>
  <si>
    <t>51837</t>
  </si>
  <si>
    <t>51838</t>
  </si>
  <si>
    <t>51839</t>
  </si>
  <si>
    <t>51833</t>
  </si>
  <si>
    <t>51834</t>
  </si>
  <si>
    <t>51835</t>
  </si>
  <si>
    <t>51836</t>
  </si>
  <si>
    <t>59435</t>
  </si>
  <si>
    <t>50335</t>
  </si>
  <si>
    <t>50336</t>
  </si>
  <si>
    <t>50337</t>
  </si>
  <si>
    <t>50362</t>
  </si>
  <si>
    <t>51873</t>
  </si>
  <si>
    <t>53847</t>
  </si>
  <si>
    <t>53863</t>
  </si>
  <si>
    <t>50967</t>
  </si>
  <si>
    <t>50968</t>
  </si>
  <si>
    <t>51874</t>
  </si>
  <si>
    <t>59753</t>
  </si>
  <si>
    <t>59754</t>
  </si>
  <si>
    <t>59344</t>
  </si>
  <si>
    <t>51073</t>
  </si>
  <si>
    <t>50522</t>
  </si>
  <si>
    <t>50523</t>
  </si>
  <si>
    <t>50524</t>
  </si>
  <si>
    <t>50525</t>
  </si>
  <si>
    <t>50526</t>
  </si>
  <si>
    <t>50527</t>
  </si>
  <si>
    <t>50528</t>
  </si>
  <si>
    <t>50521</t>
  </si>
  <si>
    <t>54226</t>
  </si>
  <si>
    <t>54224</t>
  </si>
  <si>
    <t>54223</t>
  </si>
  <si>
    <t>54222</t>
  </si>
  <si>
    <t>54227</t>
  </si>
  <si>
    <t>54225</t>
  </si>
  <si>
    <t>50369</t>
  </si>
  <si>
    <t>51877</t>
  </si>
  <si>
    <t>51840</t>
  </si>
  <si>
    <t>51843</t>
  </si>
  <si>
    <t>51844</t>
  </si>
  <si>
    <t>51841</t>
  </si>
  <si>
    <t>51842</t>
  </si>
  <si>
    <t>51000</t>
  </si>
  <si>
    <t>51001</t>
  </si>
  <si>
    <t>51002</t>
  </si>
  <si>
    <t>51008</t>
  </si>
  <si>
    <t>51032</t>
  </si>
  <si>
    <t>50490</t>
  </si>
  <si>
    <t>50491</t>
  </si>
  <si>
    <t>79697</t>
  </si>
  <si>
    <t>51047</t>
  </si>
  <si>
    <t>51048</t>
  </si>
  <si>
    <t>51049</t>
  </si>
  <si>
    <t>51052</t>
  </si>
  <si>
    <t>51050</t>
  </si>
  <si>
    <t>51051</t>
  </si>
  <si>
    <t>50540</t>
  </si>
  <si>
    <t>53810</t>
  </si>
  <si>
    <t>53811</t>
  </si>
  <si>
    <t>50706</t>
  </si>
  <si>
    <t>50709</t>
  </si>
  <si>
    <t>50707</t>
  </si>
  <si>
    <t>50708</t>
  </si>
  <si>
    <t>50696</t>
  </si>
  <si>
    <t>50705</t>
  </si>
  <si>
    <t>51070</t>
  </si>
  <si>
    <t>50204</t>
  </si>
  <si>
    <t>50205</t>
  </si>
  <si>
    <t>50206</t>
  </si>
  <si>
    <t>53595</t>
  </si>
  <si>
    <t>53594</t>
  </si>
  <si>
    <t>51109</t>
  </si>
  <si>
    <t>54336</t>
  </si>
  <si>
    <t>EN9507</t>
  </si>
  <si>
    <t>EN9507X</t>
  </si>
  <si>
    <t>EN9509</t>
  </si>
  <si>
    <t>EN9509X</t>
  </si>
  <si>
    <t>EN9510</t>
  </si>
  <si>
    <t>EN9510X</t>
  </si>
  <si>
    <t>EN9511</t>
  </si>
  <si>
    <t>EN9511X</t>
  </si>
  <si>
    <t>EN9512</t>
  </si>
  <si>
    <t>EN9512X</t>
  </si>
  <si>
    <t>EN9513</t>
  </si>
  <si>
    <t>EN9513X</t>
  </si>
  <si>
    <t>EN9514</t>
  </si>
  <si>
    <t>EN9514X</t>
  </si>
  <si>
    <t>EN9516</t>
  </si>
  <si>
    <t>Initiative Env Brdb C4 Plsl 115g Man 125</t>
  </si>
  <si>
    <t>EN9516X</t>
  </si>
  <si>
    <t>EN9517</t>
  </si>
  <si>
    <t>EN9517X</t>
  </si>
  <si>
    <t>EN9684</t>
  </si>
  <si>
    <t>EN9684X</t>
  </si>
  <si>
    <t>0294040</t>
  </si>
  <si>
    <t>0294020</t>
  </si>
  <si>
    <t>BISLEY</t>
  </si>
  <si>
    <t>AOC4 av1</t>
  </si>
  <si>
    <t>AOC3 av1</t>
  </si>
  <si>
    <t>AOC2 av1</t>
  </si>
  <si>
    <t>AOC4 av4</t>
  </si>
  <si>
    <t>AOC3 av4</t>
  </si>
  <si>
    <t>AOC2 av4</t>
  </si>
  <si>
    <t>AOC4 av5av6</t>
  </si>
  <si>
    <t>AOC3 av5av6</t>
  </si>
  <si>
    <t>AOC2 av5av6</t>
  </si>
  <si>
    <t>E722A03 av4</t>
  </si>
  <si>
    <t>E402A01 av4</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</si>
  <si>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</si>
  <si>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</si>
  <si>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</si>
  <si>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AD7110</t>
  </si>
  <si>
    <t>AD7110X</t>
  </si>
  <si>
    <t>AD7111</t>
  </si>
  <si>
    <t>AD7111X</t>
  </si>
  <si>
    <t>AD7112</t>
  </si>
  <si>
    <t>AD7112X</t>
  </si>
  <si>
    <t>AS9424</t>
  </si>
  <si>
    <t>AS9424X</t>
  </si>
  <si>
    <t>BR9214</t>
  </si>
  <si>
    <t>BR9214X</t>
  </si>
  <si>
    <t>DT9184</t>
  </si>
  <si>
    <t>DT9184X</t>
  </si>
  <si>
    <t>LM9757</t>
  </si>
  <si>
    <t>LM9757X</t>
  </si>
  <si>
    <t>LM9758</t>
  </si>
  <si>
    <t>LM9758X</t>
  </si>
  <si>
    <t>LM9762</t>
  </si>
  <si>
    <t>LM9762X</t>
  </si>
  <si>
    <t>LT9473</t>
  </si>
  <si>
    <t>LT9473X</t>
  </si>
  <si>
    <t>PF9713</t>
  </si>
  <si>
    <t>PF9713X</t>
  </si>
  <si>
    <t>PF9714</t>
  </si>
  <si>
    <t>PF9714X</t>
  </si>
  <si>
    <t>RB9681</t>
  </si>
  <si>
    <t>RB9681X</t>
  </si>
  <si>
    <t>RB9682</t>
  </si>
  <si>
    <t>RB9682X</t>
  </si>
  <si>
    <t>RB9683</t>
  </si>
  <si>
    <t>RB9683X</t>
  </si>
  <si>
    <t>RB9684</t>
  </si>
  <si>
    <t>RB9684X</t>
  </si>
  <si>
    <t>RB9685</t>
  </si>
  <si>
    <t>RB9685X</t>
  </si>
  <si>
    <t>RB9686</t>
  </si>
  <si>
    <t>RB9686X</t>
  </si>
  <si>
    <t>CM9100X</t>
  </si>
  <si>
    <t>Gusset Envelopes</t>
  </si>
  <si>
    <t>Board Back Envelopes</t>
  </si>
  <si>
    <t>N/A</t>
  </si>
  <si>
    <t>BR9221</t>
  </si>
  <si>
    <t>BR9222</t>
  </si>
  <si>
    <t>BR9223</t>
  </si>
  <si>
    <t>BR9224</t>
  </si>
  <si>
    <t>DT9192</t>
  </si>
  <si>
    <t>DT9193</t>
  </si>
  <si>
    <t>DT9194</t>
  </si>
  <si>
    <t>LT9476</t>
  </si>
  <si>
    <t>LT9477</t>
  </si>
  <si>
    <t>LT9478</t>
  </si>
  <si>
    <t>LT9479</t>
  </si>
  <si>
    <t>WT2930</t>
  </si>
  <si>
    <t>WT2931</t>
  </si>
  <si>
    <t>WT2932</t>
  </si>
  <si>
    <t>WT9070</t>
  </si>
  <si>
    <t>Initiative Standard Storage Box</t>
  </si>
  <si>
    <t>Initiative Large Economy Storage Box</t>
  </si>
  <si>
    <t>Initiative Strong Storage Box</t>
  </si>
  <si>
    <t>Direct Change</t>
  </si>
  <si>
    <t>Pack Qty</t>
  </si>
  <si>
    <t>900x600mm</t>
  </si>
  <si>
    <t>1200x900mm</t>
  </si>
  <si>
    <t>1800x1200mm</t>
  </si>
  <si>
    <t>MA0307170</t>
  </si>
  <si>
    <t>MA0507170</t>
  </si>
  <si>
    <t>MA2707170</t>
  </si>
  <si>
    <t>A1</t>
  </si>
  <si>
    <t>1000x700mm</t>
  </si>
  <si>
    <t xml:space="preserve">EA4806055 </t>
  </si>
  <si>
    <t>FL0115701</t>
  </si>
  <si>
    <t>FA0543170</t>
  </si>
  <si>
    <t>Integra  Code</t>
  </si>
  <si>
    <t>Pack Quantity</t>
  </si>
  <si>
    <t>Dealer Price</t>
  </si>
  <si>
    <t>Packs per Carton</t>
  </si>
  <si>
    <t>Initiative Sleeved Plastic Eraser</t>
  </si>
  <si>
    <t>Lead Time</t>
  </si>
  <si>
    <t>12x12</t>
  </si>
  <si>
    <t>7 days</t>
  </si>
  <si>
    <t>Initiative Repo Z-Note Dispenser Clr</t>
  </si>
  <si>
    <t xml:space="preserve">Description </t>
  </si>
  <si>
    <t xml:space="preserve">Cleaning - Computer &amp; Equipment Cleaning </t>
  </si>
  <si>
    <t>Initiative Cupboard Lateral Filing Shelf</t>
  </si>
  <si>
    <t>Bi-Silque Code</t>
  </si>
  <si>
    <t>Initiative non magnetic dry wipe board</t>
  </si>
  <si>
    <t>Initiative magnetic dry wipe board</t>
  </si>
  <si>
    <t>Initiative flipchart easel</t>
  </si>
  <si>
    <t>Initiative mobile magnetic flipchart easel</t>
  </si>
  <si>
    <t>Initiative a1 flipchart pads 40sh 60gsm</t>
  </si>
  <si>
    <t>Initiative noticeboard blue</t>
  </si>
  <si>
    <t>Packs per Pallet</t>
  </si>
  <si>
    <t>Price per Unit</t>
  </si>
  <si>
    <t>Should you have any queries regarding rebate payments please contact the Integra Finance Department on 01633 653040.</t>
  </si>
  <si>
    <t>Contact Information for placing a direct order:-</t>
  </si>
  <si>
    <t>Integra Contact: Rob May</t>
  </si>
  <si>
    <t>Telephone Number: 01206 793280</t>
  </si>
  <si>
    <t>Email Address: sales@kpconvertors.co.uk</t>
  </si>
  <si>
    <t xml:space="preserve">Telephone Number: 0208 882 8734 </t>
  </si>
  <si>
    <t>Integra Contact: Stuart Seymour</t>
  </si>
  <si>
    <t>Email Address: stuart@hopaxeurope.com</t>
  </si>
  <si>
    <t>Telephone Number: 07714 291958 / 0191 214 5858</t>
  </si>
  <si>
    <t>Steel Storage from Bisley</t>
  </si>
  <si>
    <t xml:space="preserve">Telephone Number: 07508 137410 / 01772 655 353 </t>
  </si>
  <si>
    <t>Initiative Sticky Tac 70gm</t>
  </si>
  <si>
    <t xml:space="preserve">Initiative Duplicate Book 105mmx130mm   </t>
  </si>
  <si>
    <t>50721</t>
  </si>
  <si>
    <t>52068</t>
  </si>
  <si>
    <t>59426</t>
  </si>
  <si>
    <t>Initiative Shorthand Notebook 160pg</t>
  </si>
  <si>
    <t>54388</t>
  </si>
  <si>
    <t>Initiative Memo Pad A4 Feint Ruled 160pg</t>
  </si>
  <si>
    <t>52692</t>
  </si>
  <si>
    <t>Initiative Refill Pad A4 Fnt Mgn 160 pg</t>
  </si>
  <si>
    <t>54066</t>
  </si>
  <si>
    <t>Initiative Refill Pad A4 Feint Mgn 400pg</t>
  </si>
  <si>
    <t>54023</t>
  </si>
  <si>
    <t>Initiative Shorthand Notebook 300pg</t>
  </si>
  <si>
    <t>54389</t>
  </si>
  <si>
    <t>Initiative Twinwire Notebook A4+ 160pg</t>
  </si>
  <si>
    <t>66580</t>
  </si>
  <si>
    <t>Initiative Twinwire Notebook A5+ 160pg</t>
  </si>
  <si>
    <t>66581</t>
  </si>
  <si>
    <t>Initiative Hardback Notebook A4 160 page</t>
  </si>
  <si>
    <t>66582</t>
  </si>
  <si>
    <t>Initiative Hardback Notebook A5 160 page</t>
  </si>
  <si>
    <t>66583</t>
  </si>
  <si>
    <t>Initiative Spiral Notebook A4 Rld 100pg</t>
  </si>
  <si>
    <t>54390</t>
  </si>
  <si>
    <t>PI9465</t>
  </si>
  <si>
    <t>Initiative Sticky Notes Asstd 76 x 127mm</t>
  </si>
  <si>
    <t>PI9465X</t>
  </si>
  <si>
    <t>85780</t>
  </si>
  <si>
    <t>PI9464</t>
  </si>
  <si>
    <t>Initiative Sticky Notes Asstd 76 x 76mm</t>
  </si>
  <si>
    <t>PI9464X</t>
  </si>
  <si>
    <t>85779</t>
  </si>
  <si>
    <t>PI9463</t>
  </si>
  <si>
    <t>Initiative Sticky Notes Cube 76 x 76mm</t>
  </si>
  <si>
    <t>PI9463X</t>
  </si>
  <si>
    <t>85760</t>
  </si>
  <si>
    <t>Initiative Counsels Notebook A4 96pg</t>
  </si>
  <si>
    <t>59378</t>
  </si>
  <si>
    <t xml:space="preserve">Initiative Magnetic Whiteboard Eraser   </t>
  </si>
  <si>
    <t>97825</t>
  </si>
  <si>
    <t>51065</t>
  </si>
  <si>
    <t>51067</t>
  </si>
  <si>
    <t>Initiative Aerosol Foam Cleaner 400ml</t>
  </si>
  <si>
    <t>Initiative Aerosol Air Duster 400ml</t>
  </si>
  <si>
    <t>CL8947</t>
  </si>
  <si>
    <t>CL8947X</t>
  </si>
  <si>
    <t>85688</t>
  </si>
  <si>
    <t>CL8948</t>
  </si>
  <si>
    <t>CL8948X</t>
  </si>
  <si>
    <t>85754</t>
  </si>
  <si>
    <t>CL8949</t>
  </si>
  <si>
    <t>CL8949X</t>
  </si>
  <si>
    <t>85755</t>
  </si>
  <si>
    <t>CL8950</t>
  </si>
  <si>
    <t>CL8950X</t>
  </si>
  <si>
    <t>85757</t>
  </si>
  <si>
    <t>84319</t>
  </si>
  <si>
    <t>84320</t>
  </si>
  <si>
    <t>Initiative Letter Tray Black</t>
  </si>
  <si>
    <t>Initiative Letter Tray Red</t>
  </si>
  <si>
    <t>Initiative Letter Tray Blue</t>
  </si>
  <si>
    <t>Initiative Letter Tray Grey</t>
  </si>
  <si>
    <t>84318</t>
  </si>
  <si>
    <t>51867</t>
  </si>
  <si>
    <t>51868</t>
  </si>
  <si>
    <t>54121</t>
  </si>
  <si>
    <t>54123</t>
  </si>
  <si>
    <t>54122</t>
  </si>
  <si>
    <t>Initiative Index Tabs 45x12mm 5 x 20</t>
  </si>
  <si>
    <t>97940</t>
  </si>
  <si>
    <t>Initiative 4 Hole Punch 16 Sheet Black</t>
  </si>
  <si>
    <t>Initiative Staples 26/6 Box 5000s</t>
  </si>
  <si>
    <t xml:space="preserve">Initiative Metal Half Strip Stapler </t>
  </si>
  <si>
    <t>Initiative Plastic Half-Strip Stapler</t>
  </si>
  <si>
    <t>Initiative Tape Dispenser Dual Core</t>
  </si>
  <si>
    <t xml:space="preserve">Initiative Env C6 Plsl 80g White 1000s  </t>
  </si>
  <si>
    <t xml:space="preserve">Initiative Env DL SSeal 80g Wht 1000s   </t>
  </si>
  <si>
    <t>Initiative Env DL Wdw Sseal 80g Wht 1000</t>
  </si>
  <si>
    <t xml:space="preserve">Initiative Env DL SSeal 90g White 1000s </t>
  </si>
  <si>
    <t>Initiative Env DL SSeal Wdw 90g Wht 1000</t>
  </si>
  <si>
    <t xml:space="preserve">Initiative Env C5 SSeal 100g White 500s </t>
  </si>
  <si>
    <t xml:space="preserve">Initiative Env C5 SS Wdw 100g Wht 500s  </t>
  </si>
  <si>
    <t xml:space="preserve">Initiative Env C5 SSeal 115g Man 500s   </t>
  </si>
  <si>
    <t xml:space="preserve">Initiative Env C4 SSeal 90g Wht 250s    </t>
  </si>
  <si>
    <t xml:space="preserve">Initiative Env C4 SSeal 100g White 250s </t>
  </si>
  <si>
    <t xml:space="preserve">Initiative Env C4 SS Wdw 100g Wht 250s  </t>
  </si>
  <si>
    <t>Initiative Env Gst C4 Wdw 140g Wht 125s</t>
  </si>
  <si>
    <t xml:space="preserve">Initiative Env C4 SSeal 115g Man 250s   </t>
  </si>
  <si>
    <t>Initiative Env 16x12 SSeal 115g Man 250s</t>
  </si>
  <si>
    <t>Initiative Env Gst C4 Plsl Manilla 125s</t>
  </si>
  <si>
    <t>50396</t>
  </si>
  <si>
    <t>50394</t>
  </si>
  <si>
    <t>50395</t>
  </si>
  <si>
    <t>50399</t>
  </si>
  <si>
    <t>50397</t>
  </si>
  <si>
    <t>50404</t>
  </si>
  <si>
    <t>50400</t>
  </si>
  <si>
    <t>50401</t>
  </si>
  <si>
    <t>Initiative Env Brdb 15.5x12.5 Man 50s</t>
  </si>
  <si>
    <t>50402</t>
  </si>
  <si>
    <t>Initiative Steel Fcab 4Drw Black</t>
  </si>
  <si>
    <t>Initiative Steel Fcab 3Drw Black</t>
  </si>
  <si>
    <t>Initiative Steel Fcab 2Drw Black</t>
  </si>
  <si>
    <t>Initiative Steel Fcab 3Drw Goose Grey</t>
  </si>
  <si>
    <t>Initiative Steel Fcab 2Drw Goose Grey</t>
  </si>
  <si>
    <t>Initiative Steel Fcab 4Drw Coffee Cream</t>
  </si>
  <si>
    <t>Initiative Steel Fcab 3Drw Coffee Cream</t>
  </si>
  <si>
    <t>Initiative Steel Fcab 2Drw Coffee Cream</t>
  </si>
  <si>
    <t>Initiative Transfer Case</t>
  </si>
  <si>
    <t>Initiative Strong XL Pop-Up Stor Box</t>
  </si>
  <si>
    <t>AS9339X</t>
  </si>
  <si>
    <t>Initiative Magazine File</t>
  </si>
  <si>
    <t>Initiative Man Dvdr Ext Wdr A4 5pt Clrd</t>
  </si>
  <si>
    <t>Initiative Man Dvdr Ext Wdr A4 10pt Clrd</t>
  </si>
  <si>
    <t xml:space="preserve">Initiative Manilla Divider A4 15pt Clrd </t>
  </si>
  <si>
    <t>Initiative Reinf Plas Pkt A4 Gls Cl 100s</t>
  </si>
  <si>
    <t>Initiative Expanding Pocket 120m A4 10s</t>
  </si>
  <si>
    <t>24108</t>
  </si>
  <si>
    <t>24109</t>
  </si>
  <si>
    <t>Initiative Document Wallet Mwt FC Ast 50</t>
  </si>
  <si>
    <t>Initiative POB Ring Binder A4 Black</t>
  </si>
  <si>
    <t>24102</t>
  </si>
  <si>
    <t>Initiative POB Ring Binder A4 Blue</t>
  </si>
  <si>
    <t>24103</t>
  </si>
  <si>
    <t>Initiative POB Ring Binder A4 Red</t>
  </si>
  <si>
    <t>24104</t>
  </si>
  <si>
    <t>Initiative POB Ring Binder A4 Green</t>
  </si>
  <si>
    <t>24105</t>
  </si>
  <si>
    <t>Initiative POB Ring Binder A4 Yellow</t>
  </si>
  <si>
    <t>24106</t>
  </si>
  <si>
    <t>Initiative POB Ring Binder A4 Purple</t>
  </si>
  <si>
    <t>24107</t>
  </si>
  <si>
    <t>JA3138X</t>
  </si>
  <si>
    <t>85607</t>
  </si>
  <si>
    <t>98714</t>
  </si>
  <si>
    <t>98713</t>
  </si>
  <si>
    <t>98705</t>
  </si>
  <si>
    <t>98706</t>
  </si>
  <si>
    <t>98753</t>
  </si>
  <si>
    <t>98721</t>
  </si>
  <si>
    <t>00315</t>
  </si>
  <si>
    <t>00372</t>
  </si>
  <si>
    <t>00405</t>
  </si>
  <si>
    <t>00410</t>
  </si>
  <si>
    <t>Initiative Mpps Labels 18tv 100s</t>
  </si>
  <si>
    <t>51158</t>
  </si>
  <si>
    <t>Initiative Mpps Labels 2tv 100s</t>
  </si>
  <si>
    <t>51155</t>
  </si>
  <si>
    <t>59596</t>
  </si>
  <si>
    <t>Initiative Mpps Labels 8tv 100s</t>
  </si>
  <si>
    <t>50376</t>
  </si>
  <si>
    <t xml:space="preserve">Initiative Mpps Labels 4tv 100s         </t>
  </si>
  <si>
    <t>43251</t>
  </si>
  <si>
    <t xml:space="preserve">Initiative Mpps Labels 2tv 500s      </t>
  </si>
  <si>
    <t>43252</t>
  </si>
  <si>
    <t>43253</t>
  </si>
  <si>
    <t>50105</t>
  </si>
  <si>
    <t>51157</t>
  </si>
  <si>
    <t>Initiative Mpps Labels 21tv 100s</t>
  </si>
  <si>
    <t>51156</t>
  </si>
  <si>
    <t>51223</t>
  </si>
  <si>
    <t>51224</t>
  </si>
  <si>
    <t>54297</t>
  </si>
  <si>
    <t>Initiative Rubber Band No 32 454gm</t>
  </si>
  <si>
    <t>54298</t>
  </si>
  <si>
    <t>Initiative Rubber Band No 34 454gm</t>
  </si>
  <si>
    <t>54300</t>
  </si>
  <si>
    <t>Initiative Rubber Band No 38 454gm</t>
  </si>
  <si>
    <t>54301</t>
  </si>
  <si>
    <t>Initiative Rubber Band No 69 454gm</t>
  </si>
  <si>
    <t>54302</t>
  </si>
  <si>
    <t>Initiative Rubber Bands No 36 454g</t>
  </si>
  <si>
    <t>87334</t>
  </si>
  <si>
    <t>Initiative Rubber Bands No 18 454g</t>
  </si>
  <si>
    <t>87335</t>
  </si>
  <si>
    <t>Initiative Rubber Bands No 64 454g</t>
  </si>
  <si>
    <t>87336</t>
  </si>
  <si>
    <t>54720</t>
  </si>
  <si>
    <t>84287</t>
  </si>
  <si>
    <t>84293</t>
  </si>
  <si>
    <t>84299</t>
  </si>
  <si>
    <t>59437</t>
  </si>
  <si>
    <t>59438</t>
  </si>
  <si>
    <t>55314</t>
  </si>
  <si>
    <t>Initiative Lthr Lk Bndg Covers Blk 100s</t>
  </si>
  <si>
    <t>Initiative Lthr Lk Bndg Covers Wht 100s</t>
  </si>
  <si>
    <t>66116</t>
  </si>
  <si>
    <t>Initiative Lthr Lk Bndg Covers Blue 100s</t>
  </si>
  <si>
    <t>66117</t>
  </si>
  <si>
    <t>Initiative PVC 200 Mic Cover Board 100s</t>
  </si>
  <si>
    <t>66118</t>
  </si>
  <si>
    <t>50421</t>
  </si>
  <si>
    <t>50417</t>
  </si>
  <si>
    <t>50446</t>
  </si>
  <si>
    <t>50445</t>
  </si>
  <si>
    <t>50448</t>
  </si>
  <si>
    <t>50447</t>
  </si>
  <si>
    <t>59436</t>
  </si>
  <si>
    <t>Initiative Matt Pouch 150 Micron A4 100s</t>
  </si>
  <si>
    <t>84278</t>
  </si>
  <si>
    <t>Initiative Matt Pouch 250 Micron A4 100s</t>
  </si>
  <si>
    <t>84279</t>
  </si>
  <si>
    <t>Initiative Lightweight Pouch A4 100s</t>
  </si>
  <si>
    <t>84286</t>
  </si>
  <si>
    <t>Initiative Lst Ppr A4 1pt Pln 70g 2000s</t>
  </si>
  <si>
    <t>51672</t>
  </si>
  <si>
    <t>51653</t>
  </si>
  <si>
    <t>Initiative Lst Ppr11x368 1pt Rld60g 2000</t>
  </si>
  <si>
    <t>51671</t>
  </si>
  <si>
    <t>Initiative Lst Ppr11x368 1ptPln 60g 2000</t>
  </si>
  <si>
    <t>51669</t>
  </si>
  <si>
    <t>Initiative Lst Ppr11x368 1ptPln70g 2000</t>
  </si>
  <si>
    <t>51670</t>
  </si>
  <si>
    <t>Initiative Lst Ppr11x241 2ptNCR 60g 1000</t>
  </si>
  <si>
    <t>51652</t>
  </si>
  <si>
    <t>Initiative Lst Ppr11x241 1pt Pln70g 2000</t>
  </si>
  <si>
    <t>51665</t>
  </si>
  <si>
    <t>Initiative Lst Ppr11x368 1pt Rld70g 2000</t>
  </si>
  <si>
    <t>51666</t>
  </si>
  <si>
    <t>20896</t>
  </si>
  <si>
    <t>Initiative Multipurpose Ppr A4 80g 500sh</t>
  </si>
  <si>
    <t>20897</t>
  </si>
  <si>
    <t>Initiative Multipurpose Ppr A3 80g 500sh</t>
  </si>
  <si>
    <t>20898</t>
  </si>
  <si>
    <t>Initiative Correction Fluid 20ml</t>
  </si>
  <si>
    <t>53812</t>
  </si>
  <si>
    <t>53813</t>
  </si>
  <si>
    <t>Initiative Ballpoint Pen Medium Black</t>
  </si>
  <si>
    <t>Initiative Ballpoint Pen Medium Blue</t>
  </si>
  <si>
    <t>Initiative Ballpoint Pen Medium Red</t>
  </si>
  <si>
    <t>Initiative Pencil HB Eraser Tip</t>
  </si>
  <si>
    <t>Initiative Pencil HB</t>
  </si>
  <si>
    <t>PE1657</t>
  </si>
  <si>
    <t>Initiative Stylus Black Barrel Black Ink</t>
  </si>
  <si>
    <t>PE1657X</t>
  </si>
  <si>
    <t>85603</t>
  </si>
  <si>
    <t>PE1656</t>
  </si>
  <si>
    <t>Initiative Stylus White Barrel Black Ink</t>
  </si>
  <si>
    <t>PE1656X</t>
  </si>
  <si>
    <t>85602</t>
  </si>
  <si>
    <t>PE1655</t>
  </si>
  <si>
    <t>Initiative Premium Ballpoint Blue</t>
  </si>
  <si>
    <t>PE1655X</t>
  </si>
  <si>
    <t>85590</t>
  </si>
  <si>
    <t>PE1654</t>
  </si>
  <si>
    <t>Initiative Premium Ballpoint Black</t>
  </si>
  <si>
    <t>PE1654X</t>
  </si>
  <si>
    <t>85583</t>
  </si>
  <si>
    <t>53363</t>
  </si>
  <si>
    <t>50985</t>
  </si>
  <si>
    <t>50012</t>
  </si>
  <si>
    <t xml:space="preserve">Initiative Non Magn Drywipe Board 3x2  </t>
  </si>
  <si>
    <t>53364</t>
  </si>
  <si>
    <t xml:space="preserve">Initiative Non Magn Drywipe Board 4x3  </t>
  </si>
  <si>
    <t>53365</t>
  </si>
  <si>
    <t xml:space="preserve">Initiative Non Magn Drywipe Board 6x4  </t>
  </si>
  <si>
    <t>97802</t>
  </si>
  <si>
    <t>97820</t>
  </si>
  <si>
    <t>53359</t>
  </si>
  <si>
    <t>53360</t>
  </si>
  <si>
    <t>IB8685</t>
  </si>
  <si>
    <t>IB8685X</t>
  </si>
  <si>
    <t>85582</t>
  </si>
  <si>
    <t>IB8684</t>
  </si>
  <si>
    <t>IB8684X</t>
  </si>
  <si>
    <t>85581</t>
  </si>
  <si>
    <t>Initiative Foldback Clips 19mm Black 10s</t>
  </si>
  <si>
    <t>Initiative Foldback Clips 25mm Black 10s</t>
  </si>
  <si>
    <t>Initiative Foldback Clips 32mm Black 10s</t>
  </si>
  <si>
    <t>Initiative Foldback Clips 51mm Black 10s</t>
  </si>
  <si>
    <t>Initiative Stick Z-Note 76x76mm Ylw</t>
  </si>
  <si>
    <t>E198P1:33</t>
  </si>
  <si>
    <t>E722A03 av5av6</t>
  </si>
  <si>
    <t>E402A01 av5av6</t>
  </si>
  <si>
    <t>84086</t>
  </si>
  <si>
    <t>Initiative Toilet Roll Wht 200 Sht 36s</t>
  </si>
  <si>
    <t>Initiative Toilet Roll Wht 320 Sht 36s</t>
  </si>
  <si>
    <t>Initiative Cntfd Rl 150m Blu 2-ply 6s</t>
  </si>
  <si>
    <t>Initiative Cntfd Rl 150m Wht 2-ply 6s</t>
  </si>
  <si>
    <t>Initiative Lt Duty Blk Sacks 200s</t>
  </si>
  <si>
    <t>Initiative Med Dut Blk Sacks 200s</t>
  </si>
  <si>
    <t>Initiative Heavy Duty Black Sacks 200s</t>
  </si>
  <si>
    <t>Initiative White Sq Bin Bags 1000s</t>
  </si>
  <si>
    <t>Initiative Calculator Roll 57x57mm 20s</t>
  </si>
  <si>
    <t>Initiative Flipchart Easel</t>
  </si>
  <si>
    <t>MOV - 2 &amp; 4 units mixed  - Bisley or Initiative brand.  Orders below 3 units - £10 handling charge</t>
  </si>
  <si>
    <t>Note: Envelopes rebate is paid quarterly, 120 days in arrears</t>
  </si>
  <si>
    <t>Integra Contact: Yvonne Partridge</t>
  </si>
  <si>
    <t>Email Address: yvonne.partridge@bisilque.com</t>
  </si>
  <si>
    <t>Initiative Large Economy Storage Box (355w x 430d x 290h mm)</t>
  </si>
  <si>
    <t>Service Proposition - Large Dealers</t>
  </si>
  <si>
    <t>1.MOQ - 10 pieces (excluding internals)</t>
  </si>
  <si>
    <t>2.Dealer must have access for Hicks 40 foot trailer</t>
  </si>
  <si>
    <t>3. All items floor loaded</t>
  </si>
  <si>
    <t>4. Lead time 7 - 10 days (Standard Bisley fast track service)</t>
  </si>
  <si>
    <t>Service Proposition - Small Dealers</t>
  </si>
  <si>
    <t>1.MOQ - 2/3/4 pieces (excluding internals), complete pallets (1200x1000) only</t>
  </si>
  <si>
    <t>Must be a pallet which means min 4 x *drws</t>
  </si>
  <si>
    <t>2.Dealer must have access for 17.5 ton vehicle</t>
  </si>
  <si>
    <t>or 2 x *drws and 1 Cupb.</t>
  </si>
  <si>
    <t>3. All items packed on pallets and sent via Pallex network</t>
  </si>
  <si>
    <t>If qty comes to say 3.75 paletts we can do as long</t>
  </si>
  <si>
    <t>as one pallett load ordered</t>
  </si>
  <si>
    <t>Pallet loading examples;</t>
  </si>
  <si>
    <t>4 x 4 drawer, 2 x 72" cupboard, 2 x 4 drawers &amp; 1 x 72" cupboard</t>
  </si>
  <si>
    <t>JA9997</t>
  </si>
  <si>
    <t>(HxWxD)</t>
  </si>
  <si>
    <t>1321x470x622</t>
  </si>
  <si>
    <t>1016x470x622</t>
  </si>
  <si>
    <t>711x470x622</t>
  </si>
  <si>
    <t>1806x914x400</t>
  </si>
  <si>
    <t>1000x914x400</t>
  </si>
  <si>
    <t>Contact information for placing an direct order:-</t>
  </si>
  <si>
    <t>Contact: Geoff Lea</t>
  </si>
  <si>
    <t>Telephone Number: 07970 234 185 / 01483 485 600</t>
  </si>
  <si>
    <t>Email address: geoff.lea@bisley.com</t>
  </si>
  <si>
    <t>12 x12</t>
  </si>
  <si>
    <t>Boxes per pallet</t>
  </si>
  <si>
    <t>Initiative PC Cleaning Wipes Disp 100s</t>
  </si>
  <si>
    <t>Initiative Telephone Wipes Tub 100s</t>
  </si>
  <si>
    <t>Initiative Sticky Z-Note Disp with Pad</t>
  </si>
  <si>
    <t>Initiative EnvGst Pls305x254x25 Man125s</t>
  </si>
  <si>
    <t>Initiative Env Gst 406x305120g Man 125s</t>
  </si>
  <si>
    <t>Initiative Env Brdb 250x176 115g Man125s</t>
  </si>
  <si>
    <t>Initiative Env Brdb 318x267 Man125s</t>
  </si>
  <si>
    <t>Initiative Env Brdb 448x368mm Man50s</t>
  </si>
  <si>
    <t>Initiative Standard Economy Storage Box</t>
  </si>
  <si>
    <t>Initiative Snap Frame A4 Silver</t>
  </si>
  <si>
    <t>Initiative Snap Frame A3 Silver</t>
  </si>
  <si>
    <t>Initiative Stnry Cbd 1806mm 3 Shv Grey</t>
  </si>
  <si>
    <t>27</t>
  </si>
  <si>
    <t>29</t>
  </si>
  <si>
    <t>28</t>
  </si>
  <si>
    <t>25</t>
  </si>
  <si>
    <t>24</t>
  </si>
  <si>
    <t>34</t>
  </si>
  <si>
    <t>31</t>
  </si>
  <si>
    <t>30</t>
  </si>
  <si>
    <t>26</t>
  </si>
  <si>
    <t>33</t>
  </si>
  <si>
    <t>Codes in yellow are NEW</t>
  </si>
  <si>
    <t>Pack quantities highlighted in green indicate outer pack sizes from Antalis</t>
  </si>
  <si>
    <t xml:space="preserve">Office Planning </t>
  </si>
  <si>
    <t>BG5056</t>
  </si>
  <si>
    <t>Initiative Visitor Name Badges 60x90 25s</t>
  </si>
  <si>
    <t>BG5057</t>
  </si>
  <si>
    <t>Initiative Combi Clip Badges 54x90mm 50s</t>
  </si>
  <si>
    <t>EN1010</t>
  </si>
  <si>
    <t>Initiative Self-Adhesive Flipchart Pad</t>
  </si>
  <si>
    <t>0292007</t>
  </si>
  <si>
    <t>YETB1010.1-av4</t>
  </si>
  <si>
    <t>YETB1019.1-av4</t>
  </si>
  <si>
    <t>YETB1015.1-av4</t>
  </si>
  <si>
    <t>66115</t>
  </si>
  <si>
    <t>50403</t>
  </si>
  <si>
    <t xml:space="preserve">Files  Pockets  Binders </t>
  </si>
  <si>
    <t>FP4807X</t>
  </si>
  <si>
    <t>JA9787X</t>
  </si>
  <si>
    <t>JA9788X</t>
  </si>
  <si>
    <t>Integra Contact: Neil Thomas</t>
  </si>
  <si>
    <t>Email Address: n.thomas@hainenko.com</t>
  </si>
  <si>
    <t>BG5056X</t>
  </si>
  <si>
    <t>BG5057X</t>
  </si>
  <si>
    <t>FP4807</t>
  </si>
  <si>
    <t>38950</t>
  </si>
  <si>
    <t>Product Rebate</t>
  </si>
  <si>
    <t>The scheme rewards you quarterly and members will receive the rebate generated by their initiative® paper spend direct from Integra 3 months following the end of the quarter.</t>
  </si>
  <si>
    <t xml:space="preserve">Office Machine Supplies </t>
  </si>
  <si>
    <t>Outer Carton Qty</t>
  </si>
  <si>
    <t>initiative Lthr Lk Bndg Covers 100Pk Blk</t>
  </si>
  <si>
    <t>initiative Lthr Lk Bndg Covers 100Pk Wht</t>
  </si>
  <si>
    <t>initiative Lthr Lk Bndg Covers 100Pk Blu</t>
  </si>
  <si>
    <t>initiative PVC 200 Mic Cover Board 100Pk</t>
  </si>
  <si>
    <t xml:space="preserve">Initiative Lamg Pouch 150 Micron A4 Matt 100s </t>
  </si>
  <si>
    <t xml:space="preserve">Initiative Lamg Pouch 250 Micron A4 Matt 100s </t>
  </si>
  <si>
    <t xml:space="preserve">Initiative Lamg Pouch 80 Micron A4 Economy 100s </t>
  </si>
  <si>
    <t>Initiative Standard Storage Box        (284w x 383d x 290h mm)</t>
  </si>
  <si>
    <t>Initiative Strong Storage Box (330w x 405d x 255h mm)</t>
  </si>
  <si>
    <t>Initiative Strong XL Pop-Up Storage Box (380w x 430d x 287h mm)</t>
  </si>
  <si>
    <t>Initiative Economy Storage Box (317w x 384d x 287h mm)</t>
  </si>
  <si>
    <t>Integra Contact: Liam Huntington</t>
  </si>
  <si>
    <t xml:space="preserve">Email Address: orderinput-UK@fellowes.com </t>
  </si>
  <si>
    <t>Telephone Number: 07887 561 698 / 01302 836 836</t>
  </si>
  <si>
    <t>54755</t>
  </si>
  <si>
    <t>54757</t>
  </si>
  <si>
    <t>54744</t>
  </si>
  <si>
    <t>54754</t>
  </si>
  <si>
    <t>54766</t>
  </si>
  <si>
    <t>Rebate Indicator Letter</t>
  </si>
  <si>
    <t>2-5%</t>
  </si>
  <si>
    <t>JA3366</t>
  </si>
  <si>
    <t>Initiative 2Ply Bulk Toilet Tissue 36s</t>
  </si>
  <si>
    <t>JA3368</t>
  </si>
  <si>
    <t>Initiative 2Ply Mini Jumbo 2.5" Core 12s</t>
  </si>
  <si>
    <t>JA3369</t>
  </si>
  <si>
    <t>Initiative 2-Ply Mini Jumbo 3" Core 12s</t>
  </si>
  <si>
    <t>JA3367</t>
  </si>
  <si>
    <t xml:space="preserve">Initiative Cfold Hand Towels 1Ply White </t>
  </si>
  <si>
    <t>PI1728</t>
  </si>
  <si>
    <t>Initiative Extra Sticky Notes 76x127 Ylw</t>
  </si>
  <si>
    <t>PI1727</t>
  </si>
  <si>
    <t>Initiative Extra Sticky Notes 76x76 Ylw</t>
  </si>
  <si>
    <t>PI1729</t>
  </si>
  <si>
    <t>Initiative Extra Sticky Notes Astd 76x76</t>
  </si>
  <si>
    <t>PI1730</t>
  </si>
  <si>
    <t>Initiative Extra Sticky Notes Astd76x127</t>
  </si>
  <si>
    <t>JA3365</t>
  </si>
  <si>
    <t>PI1731</t>
  </si>
  <si>
    <t>Initiative Self-Adhesive F/ChartPad Pk2</t>
  </si>
  <si>
    <t>17</t>
  </si>
  <si>
    <t>5</t>
  </si>
  <si>
    <t>4</t>
  </si>
  <si>
    <t>21</t>
  </si>
  <si>
    <t>20</t>
  </si>
  <si>
    <t>Initiative CD-R Spindle 50s</t>
  </si>
  <si>
    <t>14</t>
  </si>
  <si>
    <t>15</t>
  </si>
  <si>
    <t>Initiative Env 15x10 sseal 115g Man 250s</t>
  </si>
  <si>
    <t>11</t>
  </si>
  <si>
    <t>Initiative Steel Fcab 4Drw Goose Grey</t>
  </si>
  <si>
    <t>12</t>
  </si>
  <si>
    <t>13</t>
  </si>
  <si>
    <t>10</t>
  </si>
  <si>
    <t>6</t>
  </si>
  <si>
    <t>8</t>
  </si>
  <si>
    <t>9</t>
  </si>
  <si>
    <t>Init Reinf Plas Pkt A4 Clr Bag 100s 25s</t>
  </si>
  <si>
    <t>Initiative Punch Pkt HW Gloss Clear 100s</t>
  </si>
  <si>
    <t>Initiative PP Wallets A4 Clear</t>
  </si>
  <si>
    <t>Initiative Paper Towels Green 1ply 2688s</t>
  </si>
  <si>
    <t>Initiative Paper Towels Blue 1ply 2688s</t>
  </si>
  <si>
    <t>7</t>
  </si>
  <si>
    <t>Initiative Lst Ppr 11x241 Pln 60g 2000s</t>
  </si>
  <si>
    <t>23</t>
  </si>
  <si>
    <t>22</t>
  </si>
  <si>
    <t>19</t>
  </si>
  <si>
    <t>18</t>
  </si>
  <si>
    <t>16</t>
  </si>
  <si>
    <t>Initiative Sticky Note 76x76mm Yellow</t>
  </si>
  <si>
    <t>Labels</t>
  </si>
  <si>
    <t>Direct Manufacturer Name</t>
  </si>
  <si>
    <t>PI1728X</t>
  </si>
  <si>
    <t>PI1727X</t>
  </si>
  <si>
    <t>PI1729X</t>
  </si>
  <si>
    <t>PI1730X</t>
  </si>
  <si>
    <t>PI1731X</t>
  </si>
  <si>
    <t>JA3366X</t>
  </si>
  <si>
    <t>JA3368X</t>
  </si>
  <si>
    <t>JA3369X</t>
  </si>
  <si>
    <t>JA3367X</t>
  </si>
  <si>
    <t>YETB1010 av4</t>
  </si>
  <si>
    <t>1000x1000x470</t>
  </si>
  <si>
    <t>YETB1019 av4</t>
  </si>
  <si>
    <t>1970x1000x470</t>
  </si>
  <si>
    <t>YETB1015 av4</t>
  </si>
  <si>
    <t>1570x1000x470</t>
  </si>
  <si>
    <t>Large Dealer Price</t>
  </si>
  <si>
    <t>Small Dealer Price</t>
  </si>
  <si>
    <t>Bisley Code</t>
  </si>
  <si>
    <t>Pricing highlighted in pink shows best pricing</t>
  </si>
  <si>
    <t>94838</t>
  </si>
  <si>
    <t>94840</t>
  </si>
  <si>
    <t>94841</t>
  </si>
  <si>
    <t>94839</t>
  </si>
  <si>
    <t>94837</t>
  </si>
  <si>
    <t>94833</t>
  </si>
  <si>
    <t>94832</t>
  </si>
  <si>
    <t>94834</t>
  </si>
  <si>
    <t>94835</t>
  </si>
  <si>
    <t>94836</t>
  </si>
  <si>
    <t>FELLOWES</t>
  </si>
  <si>
    <t>PAVO</t>
  </si>
  <si>
    <t>Spicers Dealer Price</t>
  </si>
  <si>
    <t>PI1601</t>
  </si>
  <si>
    <t>PI1602</t>
  </si>
  <si>
    <t>12 x 12</t>
  </si>
  <si>
    <t>24 x 6</t>
  </si>
  <si>
    <t>18 x 12</t>
  </si>
  <si>
    <t>Extra Sticky Notes 3x3" pastel yellow</t>
  </si>
  <si>
    <t>Extra Sticky Notes 5x3" pastel yellow</t>
  </si>
  <si>
    <t xml:space="preserve">Extra Sticky Notes 3x3" Neon Assorted </t>
  </si>
  <si>
    <t xml:space="preserve">Extra Sticky Notes 5x3" Neon Assorted </t>
  </si>
  <si>
    <t>Z-Notes 3x3" Neon Assorted</t>
  </si>
  <si>
    <t xml:space="preserve">Whitebox 76x76mm Light yellow </t>
  </si>
  <si>
    <t xml:space="preserve">Whitebox 76x127mm Light yellow </t>
  </si>
  <si>
    <t>LZ5062</t>
  </si>
  <si>
    <t>LZ5297</t>
  </si>
  <si>
    <t>LZ5074</t>
  </si>
  <si>
    <t>LZ5698</t>
  </si>
  <si>
    <t>LZ5235</t>
  </si>
  <si>
    <t>LZ5710</t>
  </si>
  <si>
    <t>LZ6233</t>
  </si>
  <si>
    <t>LZ6232</t>
  </si>
  <si>
    <t>LZ5220</t>
  </si>
  <si>
    <t>LZ5223</t>
  </si>
  <si>
    <t>LZ5279</t>
  </si>
  <si>
    <t>LZ5104</t>
  </si>
  <si>
    <t>LZ5103</t>
  </si>
  <si>
    <t>LZ5102</t>
  </si>
  <si>
    <t>LZ5068</t>
  </si>
  <si>
    <t>LZ5562</t>
  </si>
  <si>
    <t>LZ6140</t>
  </si>
  <si>
    <t>LZ5174</t>
  </si>
  <si>
    <t>LZ5406</t>
  </si>
  <si>
    <t>LZ5326</t>
  </si>
  <si>
    <t>LZ5328</t>
  </si>
  <si>
    <t>LZ5983</t>
  </si>
  <si>
    <t>LZ5936</t>
  </si>
  <si>
    <t>LZ6315</t>
  </si>
  <si>
    <t>LZ5986</t>
  </si>
  <si>
    <t>LZ5225</t>
  </si>
  <si>
    <t>LZ5392</t>
  </si>
  <si>
    <t>LZ6227</t>
  </si>
  <si>
    <t>LZ5642</t>
  </si>
  <si>
    <t>LZ6288</t>
  </si>
  <si>
    <t>LZ5090</t>
  </si>
  <si>
    <t>LZ5388</t>
  </si>
  <si>
    <t>LZ5508</t>
  </si>
  <si>
    <t>LZ6267</t>
  </si>
  <si>
    <t>LZ6266</t>
  </si>
  <si>
    <t>LZ6145</t>
  </si>
  <si>
    <t>LZ5569</t>
  </si>
  <si>
    <t>LZ5567</t>
  </si>
  <si>
    <t>LZ5560</t>
  </si>
  <si>
    <t>LZ6071</t>
  </si>
  <si>
    <t>LZ5546</t>
  </si>
  <si>
    <t>LZ5649</t>
  </si>
  <si>
    <t>LZ5547</t>
  </si>
  <si>
    <t>LZ5228</t>
  </si>
  <si>
    <t>LZ5183</t>
  </si>
  <si>
    <t>LZ5150</t>
  </si>
  <si>
    <t>LZ5663</t>
  </si>
  <si>
    <t>LZ5245</t>
  </si>
  <si>
    <t>LZ5218</t>
  </si>
  <si>
    <t>LZ5101</t>
  </si>
  <si>
    <t>LZ6016</t>
  </si>
  <si>
    <t>LZ6333</t>
  </si>
  <si>
    <t>LZ6334</t>
  </si>
  <si>
    <t>LZ6317</t>
  </si>
  <si>
    <t>LZ6186</t>
  </si>
  <si>
    <t>LZ5937</t>
  </si>
  <si>
    <t>LZ6063</t>
  </si>
  <si>
    <t>LZ6040</t>
  </si>
  <si>
    <t>LZ6085</t>
  </si>
  <si>
    <t>LZ5660</t>
  </si>
  <si>
    <t>LZ5493</t>
  </si>
  <si>
    <t>LZ5219</t>
  </si>
  <si>
    <t>LZ5034</t>
  </si>
  <si>
    <t>LZ5046</t>
  </si>
  <si>
    <t>LZ5672</t>
  </si>
  <si>
    <t>LZ5619</t>
  </si>
  <si>
    <t>LZ6179</t>
  </si>
  <si>
    <t>LZ5621</t>
  </si>
  <si>
    <t>LZ6077</t>
  </si>
  <si>
    <t>LZ6272</t>
  </si>
  <si>
    <t>LZ6153</t>
  </si>
  <si>
    <t>LZ6274</t>
  </si>
  <si>
    <t>LZ6243</t>
  </si>
  <si>
    <t>LZ6244</t>
  </si>
  <si>
    <t>LZ6246</t>
  </si>
  <si>
    <t>LZ5331</t>
  </si>
  <si>
    <t>LZ5097</t>
  </si>
  <si>
    <t>LZ5342</t>
  </si>
  <si>
    <t>LZ6083</t>
  </si>
  <si>
    <t>LZ6080</t>
  </si>
  <si>
    <t>LZ5935</t>
  </si>
  <si>
    <t>LZ6030</t>
  </si>
  <si>
    <t>LZ6029</t>
  </si>
  <si>
    <t>LZ5380</t>
  </si>
  <si>
    <t>LZ6224</t>
  </si>
  <si>
    <t>LZ5440</t>
  </si>
  <si>
    <t>LZ5674</t>
  </si>
  <si>
    <t>LZ5675</t>
  </si>
  <si>
    <t>LZ5446</t>
  </si>
  <si>
    <t>LZ5452</t>
  </si>
  <si>
    <t>LZ5575</t>
  </si>
  <si>
    <t>LZ5285</t>
  </si>
  <si>
    <t>LZ6013</t>
  </si>
  <si>
    <t>LZ6286</t>
  </si>
  <si>
    <t>LZ5568</t>
  </si>
  <si>
    <t>LZ5596</t>
  </si>
  <si>
    <t>LZ5950</t>
  </si>
  <si>
    <t>LZ5333</t>
  </si>
  <si>
    <t>LZ5335</t>
  </si>
  <si>
    <t>LZ6291</t>
  </si>
  <si>
    <t>LZ5337</t>
  </si>
  <si>
    <t>LZ5586</t>
  </si>
  <si>
    <t>LZ6182</t>
  </si>
  <si>
    <t>LZ6053</t>
  </si>
  <si>
    <t>LZ6176</t>
  </si>
  <si>
    <t>LZ5455</t>
  </si>
  <si>
    <t>LZ6165</t>
  </si>
  <si>
    <t>LZ6166</t>
  </si>
  <si>
    <t>LZ6168</t>
  </si>
  <si>
    <t>LZ6169</t>
  </si>
  <si>
    <t>LZ6170</t>
  </si>
  <si>
    <t>LZ6172</t>
  </si>
  <si>
    <t>LZ9429</t>
  </si>
  <si>
    <t>LZ6110</t>
  </si>
  <si>
    <t>LZ5991</t>
  </si>
  <si>
    <t>LZ5992</t>
  </si>
  <si>
    <t>LZ6070</t>
  </si>
  <si>
    <t>LZ6193</t>
  </si>
  <si>
    <t>LZ6196</t>
  </si>
  <si>
    <t>LZ5268</t>
  </si>
  <si>
    <t>LZ6061</t>
  </si>
  <si>
    <t>LZ5408</t>
  </si>
  <si>
    <t>LZ6041</t>
  </si>
  <si>
    <t>LZ6242</t>
  </si>
  <si>
    <t>LZ6248</t>
  </si>
  <si>
    <t>LZ6079</t>
  </si>
  <si>
    <t>LZ5329</t>
  </si>
  <si>
    <t>LZ6038</t>
  </si>
  <si>
    <t>LZ5656</t>
  </si>
  <si>
    <t>LZ5658</t>
  </si>
  <si>
    <t>LZ5492</t>
  </si>
  <si>
    <t>LZ5341</t>
  </si>
  <si>
    <t>LZ6082</t>
  </si>
  <si>
    <t>LZ5979</t>
  </si>
  <si>
    <t>LZ5980</t>
  </si>
  <si>
    <t>LZ5987</t>
  </si>
  <si>
    <t>LZ5988</t>
  </si>
  <si>
    <t>LZ5528</t>
  </si>
  <si>
    <t>LZ6302</t>
  </si>
  <si>
    <t>LZ6301</t>
  </si>
  <si>
    <t>LZ5524</t>
  </si>
  <si>
    <t>LZ5323</t>
  </si>
  <si>
    <t>LZ5075</t>
  </si>
  <si>
    <t>LZ5439</t>
  </si>
  <si>
    <t>LZ5442</t>
  </si>
  <si>
    <t>LZ5281</t>
  </si>
  <si>
    <t>LZ5443</t>
  </si>
  <si>
    <t>LZ5447</t>
  </si>
  <si>
    <t>LZ5449</t>
  </si>
  <si>
    <t>LZ5015</t>
  </si>
  <si>
    <t>LZ5011</t>
  </si>
  <si>
    <t>LZ5258</t>
  </si>
  <si>
    <t>LZ6014</t>
  </si>
  <si>
    <t>LZ6175</t>
  </si>
  <si>
    <t>LZ5957</t>
  </si>
  <si>
    <t>LZ5584</t>
  </si>
  <si>
    <t>LZ5197</t>
  </si>
  <si>
    <t>LZ5918</t>
  </si>
  <si>
    <t>LZ6108</t>
  </si>
  <si>
    <t>LZ5188</t>
  </si>
  <si>
    <t>LZ5189</t>
  </si>
  <si>
    <t>LZ5585</t>
  </si>
  <si>
    <t>LZ5016</t>
  </si>
  <si>
    <t>LZ5577</t>
  </si>
  <si>
    <t>LZ6191</t>
  </si>
  <si>
    <t>LZ6281</t>
  </si>
  <si>
    <t>LZ6282</t>
  </si>
  <si>
    <t>LZ6171</t>
  </si>
  <si>
    <t>LZ5351</t>
  </si>
  <si>
    <t>LZ5417</t>
  </si>
  <si>
    <t>LZ6240</t>
  </si>
  <si>
    <t>LZ5578</t>
  </si>
  <si>
    <t>LZ6633</t>
  </si>
  <si>
    <t>LZ5234</t>
  </si>
  <si>
    <t>LZ5146</t>
  </si>
  <si>
    <t>LZ5921</t>
  </si>
  <si>
    <t>LZ5920</t>
  </si>
  <si>
    <t>LZ5919</t>
  </si>
  <si>
    <t>LZ5221</t>
  </si>
  <si>
    <t>LZ5495</t>
  </si>
  <si>
    <t>LZ5668</t>
  </si>
  <si>
    <t>LZ5949</t>
  </si>
  <si>
    <t>LZ5242</t>
  </si>
  <si>
    <t>LZ5231</t>
  </si>
  <si>
    <t>LZ5230</t>
  </si>
  <si>
    <t>LZ5186</t>
  </si>
  <si>
    <t>LZ5185</t>
  </si>
  <si>
    <t>LZ5906</t>
  </si>
  <si>
    <t>LZ5241</t>
  </si>
  <si>
    <t>LZ5246</t>
  </si>
  <si>
    <t>LZ5151</t>
  </si>
  <si>
    <t>LZ5381</t>
  </si>
  <si>
    <t>LZ5182</t>
  </si>
  <si>
    <t>LZ5491</t>
  </si>
  <si>
    <t>LZ5938</t>
  </si>
  <si>
    <t>LZ5340</t>
  </si>
  <si>
    <t>LZ5657</t>
  </si>
  <si>
    <t>LZ5989</t>
  </si>
  <si>
    <t>LZ6229</t>
  </si>
  <si>
    <t>LZ5363</t>
  </si>
  <si>
    <t>LZ5021</t>
  </si>
  <si>
    <t>LZ5571</t>
  </si>
  <si>
    <t>LZ5155</t>
  </si>
  <si>
    <t>LZ5282</t>
  </si>
  <si>
    <t>LZ5283</t>
  </si>
  <si>
    <t>LZ5445</t>
  </si>
  <si>
    <t>LZ5450</t>
  </si>
  <si>
    <t>LZ5451</t>
  </si>
  <si>
    <t>LZ5284</t>
  </si>
  <si>
    <t>LZ6012</t>
  </si>
  <si>
    <t>LZ5355</t>
  </si>
  <si>
    <t>LZ6072</t>
  </si>
  <si>
    <t>LZ5181</t>
  </si>
  <si>
    <t>LZ5199</t>
  </si>
  <si>
    <t>LZ5497</t>
  </si>
  <si>
    <t>LZ5502</t>
  </si>
  <si>
    <t>LZ5260</t>
  </si>
  <si>
    <t>LZ5187</t>
  </si>
  <si>
    <t>LZ5990</t>
  </si>
  <si>
    <t>LZ5453</t>
  </si>
  <si>
    <t>LZ6104</t>
  </si>
  <si>
    <t>LZ5350</t>
  </si>
  <si>
    <t>LZ5287</t>
  </si>
  <si>
    <t>LZ5118</t>
  </si>
  <si>
    <t>LZ5119</t>
  </si>
  <si>
    <t>LZ5410</t>
  </si>
  <si>
    <t>LZ6062</t>
  </si>
  <si>
    <t>LZ6042</t>
  </si>
  <si>
    <t>LZ6000</t>
  </si>
  <si>
    <t>LZ6249</t>
  </si>
  <si>
    <t>LZ5940</t>
  </si>
  <si>
    <t>LZ6250</t>
  </si>
  <si>
    <t>LZ5330</t>
  </si>
  <si>
    <t>LZ5178</t>
  </si>
  <si>
    <t>LZ6081</t>
  </si>
  <si>
    <t>LZ5978</t>
  </si>
  <si>
    <t>LZ5941</t>
  </si>
  <si>
    <t>LZ5409</t>
  </si>
  <si>
    <t>LZ6300</t>
  </si>
  <si>
    <t>LZ5411</t>
  </si>
  <si>
    <t>LZ5345</t>
  </si>
  <si>
    <t>LZ5448</t>
  </si>
  <si>
    <t>LZ5573</t>
  </si>
  <si>
    <t>LZ5574</t>
  </si>
  <si>
    <t>LZ5286</t>
  </si>
  <si>
    <t>LZ6284</t>
  </si>
  <si>
    <t>LZ6066</t>
  </si>
  <si>
    <t>LZ6005</t>
  </si>
  <si>
    <t>LZ6107</t>
  </si>
  <si>
    <t>LZ5198</t>
  </si>
  <si>
    <t>LZ6180</t>
  </si>
  <si>
    <t>LZ5587</t>
  </si>
  <si>
    <t>LZ6181</t>
  </si>
  <si>
    <t>LZ5270</t>
  </si>
  <si>
    <t>LZ6112</t>
  </si>
  <si>
    <t>LZ6149</t>
  </si>
  <si>
    <t>LZ5454</t>
  </si>
  <si>
    <t>LZ5349</t>
  </si>
  <si>
    <t>LZ5456</t>
  </si>
  <si>
    <t>LZ6164</t>
  </si>
  <si>
    <t>LZ6283</t>
  </si>
  <si>
    <t>LZ5416</t>
  </si>
  <si>
    <t>LZ5486</t>
  </si>
  <si>
    <t>LZ5499</t>
  </si>
  <si>
    <t>LZ6632</t>
  </si>
  <si>
    <t>LZ6731</t>
  </si>
  <si>
    <t>LZ6609</t>
  </si>
  <si>
    <t>LZ9435</t>
  </si>
  <si>
    <t>LZ6743</t>
  </si>
  <si>
    <t>LZ6614</t>
  </si>
  <si>
    <t>LZ6742</t>
  </si>
  <si>
    <t>LZ6656</t>
  </si>
  <si>
    <t>LZ9447</t>
  </si>
  <si>
    <t>LZ9454</t>
  </si>
  <si>
    <t>LZ5635</t>
  </si>
  <si>
    <t>LZ6086</t>
  </si>
  <si>
    <t>LZ5659</t>
  </si>
  <si>
    <t>LZ5602</t>
  </si>
  <si>
    <t>LZ6617</t>
  </si>
  <si>
    <t>LZ6657</t>
  </si>
  <si>
    <t>LZ9448</t>
  </si>
  <si>
    <t>LZ9451</t>
  </si>
  <si>
    <t>LZ9453</t>
  </si>
  <si>
    <t>LZ9455</t>
  </si>
  <si>
    <t>LZ6725</t>
  </si>
  <si>
    <t>LZ6660</t>
  </si>
  <si>
    <t>LZ5673</t>
  </si>
  <si>
    <t>LZ5251</t>
  </si>
  <si>
    <t>LZ5254</t>
  </si>
  <si>
    <t>LZ5617</t>
  </si>
  <si>
    <t>LZ6150</t>
  </si>
  <si>
    <t>LZ6206</t>
  </si>
  <si>
    <t>LZ5259</t>
  </si>
  <si>
    <t>LZ5412</t>
  </si>
  <si>
    <t>LZ5954</t>
  </si>
  <si>
    <t>LZ5943</t>
  </si>
  <si>
    <t>LZ6279</t>
  </si>
  <si>
    <t>LZ6280</t>
  </si>
  <si>
    <t>LZ5603</t>
  </si>
  <si>
    <t>LZ5129</t>
  </si>
  <si>
    <t>LZ6064</t>
  </si>
  <si>
    <t>LZ6052</t>
  </si>
  <si>
    <t>LZ6201</t>
  </si>
  <si>
    <t>LZ5680</t>
  </si>
  <si>
    <t>LZ5968</t>
  </si>
  <si>
    <t>LZ5965</t>
  </si>
  <si>
    <t>LZ6127</t>
  </si>
  <si>
    <t>LZ5535</t>
  </si>
  <si>
    <t>LZ6235</t>
  </si>
  <si>
    <t>LZ5534</t>
  </si>
  <si>
    <t>LZ6307</t>
  </si>
  <si>
    <t>LZ6128</t>
  </si>
  <si>
    <t>LZ5626</t>
  </si>
  <si>
    <t>LZ6006</t>
  </si>
  <si>
    <t>LZ5627</t>
  </si>
  <si>
    <t>LZ5629</t>
  </si>
  <si>
    <t>LZ6120</t>
  </si>
  <si>
    <t>LZ5630</t>
  </si>
  <si>
    <t>LZ6025</t>
  </si>
  <si>
    <t>LZ5686</t>
  </si>
  <si>
    <t>LZ5032</t>
  </si>
  <si>
    <t>LZ5132</t>
  </si>
  <si>
    <t>LZ5212</t>
  </si>
  <si>
    <t>LZ5214</t>
  </si>
  <si>
    <t>LZ5688</t>
  </si>
  <si>
    <t>LZ9433</t>
  </si>
  <si>
    <t>LZ6683</t>
  </si>
  <si>
    <t>LZ6733</t>
  </si>
  <si>
    <t>LZ6694</t>
  </si>
  <si>
    <t>LZ6619</t>
  </si>
  <si>
    <t>LZ6200</t>
  </si>
  <si>
    <t>LZ5516</t>
  </si>
  <si>
    <t>LZ5233</t>
  </si>
  <si>
    <t>LZ5487</t>
  </si>
  <si>
    <t>LZ5407</t>
  </si>
  <si>
    <t>LZ5327</t>
  </si>
  <si>
    <t>LZ6241</t>
  </si>
  <si>
    <t>LZ5227</t>
  </si>
  <si>
    <t>LZ5637</t>
  </si>
  <si>
    <t>LZ5523</t>
  </si>
  <si>
    <t>LZ5479</t>
  </si>
  <si>
    <t>LZ6033</t>
  </si>
  <si>
    <t>LZ5995</t>
  </si>
  <si>
    <t>LZ5393</t>
  </si>
  <si>
    <t>LZ6228</t>
  </si>
  <si>
    <t>LZ6026</t>
  </si>
  <si>
    <t>LZ5607</t>
  </si>
  <si>
    <t>LZ5463</t>
  </si>
  <si>
    <t>LZ5611</t>
  </si>
  <si>
    <t>LZ5300</t>
  </si>
  <si>
    <t>LZ5542</t>
  </si>
  <si>
    <t>LZ6245</t>
  </si>
  <si>
    <t>LZ6247</t>
  </si>
  <si>
    <t>LZ5939</t>
  </si>
  <si>
    <t>LZ6037</t>
  </si>
  <si>
    <t>LZ6039</t>
  </si>
  <si>
    <t>LZ5526</t>
  </si>
  <si>
    <t>LZ5681</t>
  </si>
  <si>
    <t>LZ5127</t>
  </si>
  <si>
    <t>LZ5572</t>
  </si>
  <si>
    <t>LZ5441</t>
  </si>
  <si>
    <t>LZ5444</t>
  </si>
  <si>
    <t>LZ5041</t>
  </si>
  <si>
    <t>LZ5116</t>
  </si>
  <si>
    <t>LZ5042</t>
  </si>
  <si>
    <t>LZ6270</t>
  </si>
  <si>
    <t>LZ5013</t>
  </si>
  <si>
    <t>LZ6102</t>
  </si>
  <si>
    <t>LZ5153</t>
  </si>
  <si>
    <t>LZ6011</t>
  </si>
  <si>
    <t>LZ6285</t>
  </si>
  <si>
    <t>LZ6287</t>
  </si>
  <si>
    <t>LZ5095</t>
  </si>
  <si>
    <t>LZ6068</t>
  </si>
  <si>
    <t>LZ5561</t>
  </si>
  <si>
    <t>LZ5955</t>
  </si>
  <si>
    <t>LZ5334</t>
  </si>
  <si>
    <t>LZ5336</t>
  </si>
  <si>
    <t>LZ5295</t>
  </si>
  <si>
    <t>LZ5504</t>
  </si>
  <si>
    <t>LZ6290</t>
  </si>
  <si>
    <t>LZ6292</t>
  </si>
  <si>
    <t>LZ5096</t>
  </si>
  <si>
    <t>LZ6183</t>
  </si>
  <si>
    <t>LZ6184</t>
  </si>
  <si>
    <t>LZ5506</t>
  </si>
  <si>
    <t>LZ5120</t>
  </si>
  <si>
    <t>LZ5196</t>
  </si>
  <si>
    <t>LZ9430</t>
  </si>
  <si>
    <t>LZ6655</t>
  </si>
  <si>
    <t>LZ6631</t>
  </si>
  <si>
    <t>LZ6635</t>
  </si>
  <si>
    <t>LZ6638</t>
  </si>
  <si>
    <t>LZ9458</t>
  </si>
  <si>
    <t>LZ6611</t>
  </si>
  <si>
    <t>LZ6610</t>
  </si>
  <si>
    <t>LZ6613</t>
  </si>
  <si>
    <t>LZ9438</t>
  </si>
  <si>
    <t>LZ6659</t>
  </si>
  <si>
    <t>LZ6658</t>
  </si>
  <si>
    <t>LZ9443</t>
  </si>
  <si>
    <t>LZ6724</t>
  </si>
  <si>
    <t>LZ9449</t>
  </si>
  <si>
    <t>LZ9452</t>
  </si>
  <si>
    <t>LZ9456</t>
  </si>
  <si>
    <t>LZ6087</t>
  </si>
  <si>
    <t>LZ5361</t>
  </si>
  <si>
    <t>LZ5601</t>
  </si>
  <si>
    <t>LZ6020</t>
  </si>
  <si>
    <t>LZ5252</t>
  </si>
  <si>
    <t>LZ5620</t>
  </si>
  <si>
    <t>LZ5623</t>
  </si>
  <si>
    <t>LZ5624</t>
  </si>
  <si>
    <t>LZ5203</t>
  </si>
  <si>
    <t>LZ5156</t>
  </si>
  <si>
    <t>LZ6152</t>
  </si>
  <si>
    <t>LZ5413</t>
  </si>
  <si>
    <t>LZ5414</t>
  </si>
  <si>
    <t>LZ5946</t>
  </si>
  <si>
    <t>LZ6158</t>
  </si>
  <si>
    <t>LZ6159</t>
  </si>
  <si>
    <t>LZ6277</t>
  </si>
  <si>
    <t>LZ5838</t>
  </si>
  <si>
    <t>LZ5461</t>
  </si>
  <si>
    <t>LZ5679</t>
  </si>
  <si>
    <t>LZ5716</t>
  </si>
  <si>
    <t>LZ5930</t>
  </si>
  <si>
    <t>LZ5964</t>
  </si>
  <si>
    <t>LZ5931</t>
  </si>
  <si>
    <t>LZ6305</t>
  </si>
  <si>
    <t>LZ5481</t>
  </si>
  <si>
    <t>LZ5653</t>
  </si>
  <si>
    <t>LZ5500</t>
  </si>
  <si>
    <t>LZ5501</t>
  </si>
  <si>
    <t>LZ5078</t>
  </si>
  <si>
    <t>LZ5024</t>
  </si>
  <si>
    <t>LZ5625</t>
  </si>
  <si>
    <t>LZ6299</t>
  </si>
  <si>
    <t>LZ6218</t>
  </si>
  <si>
    <t>LZ6021</t>
  </si>
  <si>
    <t>LZ6023</t>
  </si>
  <si>
    <t>LZ6024</t>
  </si>
  <si>
    <t>LZ6745</t>
  </si>
  <si>
    <t>LZ6615</t>
  </si>
  <si>
    <t>LZ9444</t>
  </si>
  <si>
    <t>LZ9446</t>
  </si>
  <si>
    <t>LZ9450</t>
  </si>
  <si>
    <t>LZ6156</t>
  </si>
  <si>
    <t>LZ5576</t>
  </si>
  <si>
    <t>LZ6275</t>
  </si>
  <si>
    <t>LZ5829</t>
  </si>
  <si>
    <t>LZ6278</t>
  </si>
  <si>
    <t>LZ6157</t>
  </si>
  <si>
    <t>LZ6208</t>
  </si>
  <si>
    <t>LZ5110</t>
  </si>
  <si>
    <t>LZ5837</t>
  </si>
  <si>
    <t>LZ6073</t>
  </si>
  <si>
    <t>LZ6202</t>
  </si>
  <si>
    <t>LZ5714</t>
  </si>
  <si>
    <t>LZ5533</t>
  </si>
  <si>
    <t>LZ5962</t>
  </si>
  <si>
    <t>LZ5929</t>
  </si>
  <si>
    <t>LZ5963</t>
  </si>
  <si>
    <t>LZ5719</t>
  </si>
  <si>
    <t>LZ5971</t>
  </si>
  <si>
    <t>LZ5721</t>
  </si>
  <si>
    <t>LZ6303</t>
  </si>
  <si>
    <t>LZ5972</t>
  </si>
  <si>
    <t>LZ5969</t>
  </si>
  <si>
    <t>LZ5457</t>
  </si>
  <si>
    <t>LZ6219</t>
  </si>
  <si>
    <t>LZ5131</t>
  </si>
  <si>
    <t>LZ5309</t>
  </si>
  <si>
    <t>LZ5469</t>
  </si>
  <si>
    <t>LZ5471</t>
  </si>
  <si>
    <t>LZ5511</t>
  </si>
  <si>
    <t>LZ5374</t>
  </si>
  <si>
    <t>LZ5512</t>
  </si>
  <si>
    <t>LZ6682</t>
  </si>
  <si>
    <t>LZ6686</t>
  </si>
  <si>
    <t>LZ6651</t>
  </si>
  <si>
    <t>LZ9441</t>
  </si>
  <si>
    <t>LZ6737</t>
  </si>
  <si>
    <t>LZ6739</t>
  </si>
  <si>
    <t>LZ6728</t>
  </si>
  <si>
    <t>LZ6677</t>
  </si>
  <si>
    <t>LZ9434</t>
  </si>
  <si>
    <t>LZ6707</t>
  </si>
  <si>
    <t>LZ6713</t>
  </si>
  <si>
    <t>LZ6620</t>
  </si>
  <si>
    <t>LZ6268</t>
  </si>
  <si>
    <t>LZ5597</t>
  </si>
  <si>
    <t>LZ5040</t>
  </si>
  <si>
    <t>LZ6265</t>
  </si>
  <si>
    <t>LZ6328</t>
  </si>
  <si>
    <t>LZ6330</t>
  </si>
  <si>
    <t>LZ5298</t>
  </si>
  <si>
    <t>LZ5671</t>
  </si>
  <si>
    <t>LZ5253</t>
  </si>
  <si>
    <t>LZ5616</t>
  </si>
  <si>
    <t>LZ5618</t>
  </si>
  <si>
    <t>LZ6177</t>
  </si>
  <si>
    <t>LZ5622</t>
  </si>
  <si>
    <t>LZ6075</t>
  </si>
  <si>
    <t>LZ6076</t>
  </si>
  <si>
    <t>LZ6273</t>
  </si>
  <si>
    <t>LZ5332</t>
  </si>
  <si>
    <t>LZ5117</t>
  </si>
  <si>
    <t>LZ5019</t>
  </si>
  <si>
    <t>LZ6276</t>
  </si>
  <si>
    <t>LZ5364</t>
  </si>
  <si>
    <t>LZ5128</t>
  </si>
  <si>
    <t>LZ5035</t>
  </si>
  <si>
    <t>LZ5670</t>
  </si>
  <si>
    <t>LZ6203</t>
  </si>
  <si>
    <t>LZ5720</t>
  </si>
  <si>
    <t>LZ6309</t>
  </si>
  <si>
    <t>LZ6304</t>
  </si>
  <si>
    <t>LZ5976</t>
  </si>
  <si>
    <t>LZ6125</t>
  </si>
  <si>
    <t>LZ5536</t>
  </si>
  <si>
    <t>LZ6022</t>
  </si>
  <si>
    <t>LZ5628</t>
  </si>
  <si>
    <t>LZ5209</t>
  </si>
  <si>
    <t>LZ5211</t>
  </si>
  <si>
    <t>LZ5133</t>
  </si>
  <si>
    <t>LZ5472</t>
  </si>
  <si>
    <t>LZ5311</t>
  </si>
  <si>
    <t>LZ5376</t>
  </si>
  <si>
    <t>LZ5514</t>
  </si>
  <si>
    <t>LZ6662</t>
  </si>
  <si>
    <t>LZ6732</t>
  </si>
  <si>
    <t>LZ6684</t>
  </si>
  <si>
    <t>LZ6735</t>
  </si>
  <si>
    <t>LZ6690</t>
  </si>
  <si>
    <t>LZ9461</t>
  </si>
  <si>
    <t>LZ6712</t>
  </si>
  <si>
    <t>LZ6714</t>
  </si>
  <si>
    <t>LZ6263</t>
  </si>
  <si>
    <t>LZ6055</t>
  </si>
  <si>
    <t>LZ6057</t>
  </si>
  <si>
    <t>LZ5193</t>
  </si>
  <si>
    <t>LZ5595</t>
  </si>
  <si>
    <t>LZ6143</t>
  </si>
  <si>
    <t>LZ5951</t>
  </si>
  <si>
    <t>LZ5917</t>
  </si>
  <si>
    <t>LZ6327</t>
  </si>
  <si>
    <t>LZ5651</t>
  </si>
  <si>
    <t>LZ6101</t>
  </si>
  <si>
    <t>LZ5840</t>
  </si>
  <si>
    <t>LZ5240</t>
  </si>
  <si>
    <t>LZ5379</t>
  </si>
  <si>
    <t>LZ5314</t>
  </si>
  <si>
    <t>LZ5315</t>
  </si>
  <si>
    <t>LZ6222</t>
  </si>
  <si>
    <t>LZ5519</t>
  </si>
  <si>
    <t>LZ5137</t>
  </si>
  <si>
    <t>LZ5320</t>
  </si>
  <si>
    <t>LZ5167</t>
  </si>
  <si>
    <t>LZ5171</t>
  </si>
  <si>
    <t>LZ5319</t>
  </si>
  <si>
    <t>LZ5634</t>
  </si>
  <si>
    <t>LZ5545</t>
  </si>
  <si>
    <t>LZ5947</t>
  </si>
  <si>
    <t>LZ6622</t>
  </si>
  <si>
    <t>LZ6729</t>
  </si>
  <si>
    <t>LZ6681</t>
  </si>
  <si>
    <t>LZ6674</t>
  </si>
  <si>
    <t>LZ6723</t>
  </si>
  <si>
    <t>LZ9424</t>
  </si>
  <si>
    <t>LZ9427</t>
  </si>
  <si>
    <t>LZ6604</t>
  </si>
  <si>
    <t>LZ6700</t>
  </si>
  <si>
    <t>LZ6640</t>
  </si>
  <si>
    <t>LZ5043</t>
  </si>
  <si>
    <t>LZ5098</t>
  </si>
  <si>
    <t>LZ5676</t>
  </si>
  <si>
    <t>LZ5122</t>
  </si>
  <si>
    <t>LZ6049</t>
  </si>
  <si>
    <t>LZ5860</t>
  </si>
  <si>
    <t>LZ5400</t>
  </si>
  <si>
    <t>LZ5402</t>
  </si>
  <si>
    <t>LZ5160</t>
  </si>
  <si>
    <t>LZ5161</t>
  </si>
  <si>
    <t>LZ5356</t>
  </si>
  <si>
    <t>LZ5359</t>
  </si>
  <si>
    <t>LZ5900</t>
  </si>
  <si>
    <t>LZ5902</t>
  </si>
  <si>
    <t>LZ5292</t>
  </si>
  <si>
    <t>LZ5294</t>
  </si>
  <si>
    <t>LZ5594</t>
  </si>
  <si>
    <t>LZ6138</t>
  </si>
  <si>
    <t>LZ5179</t>
  </si>
  <si>
    <t>LZ5065</t>
  </si>
  <si>
    <t>LZ6255</t>
  </si>
  <si>
    <t>LZ6060</t>
  </si>
  <si>
    <t>LZ6259</t>
  </si>
  <si>
    <t>LZ6135</t>
  </si>
  <si>
    <t>LZ5064</t>
  </si>
  <si>
    <t>LZ5083</t>
  </si>
  <si>
    <t>LZ5082</t>
  </si>
  <si>
    <t>LZ6093</t>
  </si>
  <si>
    <t>LZ6095</t>
  </si>
  <si>
    <t>LZ6096</t>
  </si>
  <si>
    <t>LZ6097</t>
  </si>
  <si>
    <t>LZ5549</t>
  </si>
  <si>
    <t>LZ6719</t>
  </si>
  <si>
    <t>LZ1040</t>
  </si>
  <si>
    <t>LZ1042</t>
  </si>
  <si>
    <t>LZ6054</t>
  </si>
  <si>
    <t>LZ6111</t>
  </si>
  <si>
    <t>LZ6113</t>
  </si>
  <si>
    <t>LZ5014</t>
  </si>
  <si>
    <t>LZ5012</t>
  </si>
  <si>
    <t>LZ6178</t>
  </si>
  <si>
    <t>LZ6103</t>
  </si>
  <si>
    <t>LZ6167</t>
  </si>
  <si>
    <t>LZ5415</t>
  </si>
  <si>
    <t>LZ5485</t>
  </si>
  <si>
    <t>LZ6634</t>
  </si>
  <si>
    <t>LZ6636</t>
  </si>
  <si>
    <t>LZ6637</t>
  </si>
  <si>
    <t>LZ6741</t>
  </si>
  <si>
    <t>LZ9432</t>
  </si>
  <si>
    <t>LZ6612</t>
  </si>
  <si>
    <t>LZ6744</t>
  </si>
  <si>
    <t>LZ6616</t>
  </si>
  <si>
    <t>LZ9445</t>
  </si>
  <si>
    <t>LZ6661</t>
  </si>
  <si>
    <t>LZ5903</t>
  </si>
  <si>
    <t>LZ6084</t>
  </si>
  <si>
    <t>LZ5661</t>
  </si>
  <si>
    <t>LZ5904</t>
  </si>
  <si>
    <t>LZ5125</t>
  </si>
  <si>
    <t>LZ5109</t>
  </si>
  <si>
    <t>LZ6078</t>
  </si>
  <si>
    <t>LZ6271</t>
  </si>
  <si>
    <t>LZ6154</t>
  </si>
  <si>
    <t>LZ6155</t>
  </si>
  <si>
    <t>LZ5346</t>
  </si>
  <si>
    <t>LZ5952</t>
  </si>
  <si>
    <t>LZ5953</t>
  </si>
  <si>
    <t>LZ5945</t>
  </si>
  <si>
    <t>LZ5431</t>
  </si>
  <si>
    <t>LZ5347</t>
  </si>
  <si>
    <t>LZ5157</t>
  </si>
  <si>
    <t>LZ5348</t>
  </si>
  <si>
    <t>LZ5076</t>
  </si>
  <si>
    <t>LZ5022</t>
  </si>
  <si>
    <t>LZ5839</t>
  </si>
  <si>
    <t>LZ5715</t>
  </si>
  <si>
    <t>LZ5718</t>
  </si>
  <si>
    <t>LZ5928</t>
  </si>
  <si>
    <t>LZ5717</t>
  </si>
  <si>
    <t>LZ5974</t>
  </si>
  <si>
    <t>LZ6306</t>
  </si>
  <si>
    <t>LZ6124</t>
  </si>
  <si>
    <t>LZ5652</t>
  </si>
  <si>
    <t>LZ5966</t>
  </si>
  <si>
    <t>LZ5975</t>
  </si>
  <si>
    <t>LZ5973</t>
  </si>
  <si>
    <t>LZ6058</t>
  </si>
  <si>
    <t>LZ6220</t>
  </si>
  <si>
    <t>LZ5210</t>
  </si>
  <si>
    <t>LZ5324</t>
  </si>
  <si>
    <t>LZ5396</t>
  </si>
  <si>
    <t>LZ5238</t>
  </si>
  <si>
    <t>LZ5236</t>
  </si>
  <si>
    <t>LZ6047</t>
  </si>
  <si>
    <t>LZ6144</t>
  </si>
  <si>
    <t>LZ5505</t>
  </si>
  <si>
    <t>LZ6015</t>
  </si>
  <si>
    <t>LZ6017</t>
  </si>
  <si>
    <t>LZ6323</t>
  </si>
  <si>
    <t>LZ6187</t>
  </si>
  <si>
    <t>LZ6109</t>
  </si>
  <si>
    <t>LZ5420</t>
  </si>
  <si>
    <t>LZ6318</t>
  </si>
  <si>
    <t>LZ5201</t>
  </si>
  <si>
    <t>LZ6199</t>
  </si>
  <si>
    <t>LZ5631</t>
  </si>
  <si>
    <t>LZ5033</t>
  </si>
  <si>
    <t>LZ5138</t>
  </si>
  <si>
    <t>LZ5633</t>
  </si>
  <si>
    <t>LZ6627</t>
  </si>
  <si>
    <t>LZ6667</t>
  </si>
  <si>
    <t>LZ6669</t>
  </si>
  <si>
    <t>LZ6726</t>
  </si>
  <si>
    <t>LZ9436</t>
  </si>
  <si>
    <t>LZ6601</t>
  </si>
  <si>
    <t>LZ6602</t>
  </si>
  <si>
    <t>LZ6703</t>
  </si>
  <si>
    <t>LZ5255</t>
  </si>
  <si>
    <t>LZ6099</t>
  </si>
  <si>
    <t>LZ5173</t>
  </si>
  <si>
    <t>LZ5540</t>
  </si>
  <si>
    <t>LZ5404</t>
  </si>
  <si>
    <t>LZ5177</t>
  </si>
  <si>
    <t>LZ5981</t>
  </si>
  <si>
    <t>LZ5982</t>
  </si>
  <si>
    <t>LZ6313</t>
  </si>
  <si>
    <t>LZ6314</t>
  </si>
  <si>
    <t>LZ5639</t>
  </si>
  <si>
    <t>LZ5474</t>
  </si>
  <si>
    <t>LZ5478</t>
  </si>
  <si>
    <t>LZ5477</t>
  </si>
  <si>
    <t>LZ5530</t>
  </si>
  <si>
    <t>LZ5644</t>
  </si>
  <si>
    <t>LZ6269</t>
  </si>
  <si>
    <t>LZ6027</t>
  </si>
  <si>
    <t>LZ5527</t>
  </si>
  <si>
    <t>LZ5387</t>
  </si>
  <si>
    <t>LZ5605</t>
  </si>
  <si>
    <t>LZ5301</t>
  </si>
  <si>
    <t>LZ5084</t>
  </si>
  <si>
    <t>LZ5213</t>
  </si>
  <si>
    <t>LZ5372</t>
  </si>
  <si>
    <t>LZ5470</t>
  </si>
  <si>
    <t>LZ5373</t>
  </si>
  <si>
    <t>LZ5375</t>
  </si>
  <si>
    <t>LZ5215</t>
  </si>
  <si>
    <t>LZ5513</t>
  </si>
  <si>
    <t>LZ9457</t>
  </si>
  <si>
    <t>LZ6685</t>
  </si>
  <si>
    <t>LZ6734</t>
  </si>
  <si>
    <t>LZ6706</t>
  </si>
  <si>
    <t>LZ6649</t>
  </si>
  <si>
    <t>LZ9440</t>
  </si>
  <si>
    <t>LZ9439</t>
  </si>
  <si>
    <t>LZ6654</t>
  </si>
  <si>
    <t>LZ6687</t>
  </si>
  <si>
    <t>LZ9459</t>
  </si>
  <si>
    <t>LZ9460</t>
  </si>
  <si>
    <t>LZ6709</t>
  </si>
  <si>
    <t>LZ6621</t>
  </si>
  <si>
    <t>LZ5280</t>
  </si>
  <si>
    <t>LZ5669</t>
  </si>
  <si>
    <t>LZ6001</t>
  </si>
  <si>
    <t>LZ6324</t>
  </si>
  <si>
    <t>LZ6331</t>
  </si>
  <si>
    <t>LZ6185</t>
  </si>
  <si>
    <t>LZ6296</t>
  </si>
  <si>
    <t>LZ6297</t>
  </si>
  <si>
    <t>LZ6051</t>
  </si>
  <si>
    <t>LZ6319</t>
  </si>
  <si>
    <t>LZ5421</t>
  </si>
  <si>
    <t>LZ5159</t>
  </si>
  <si>
    <t>LZ5200</t>
  </si>
  <si>
    <t>LZ5202</t>
  </si>
  <si>
    <t>LZ5960</t>
  </si>
  <si>
    <t>LZ5993</t>
  </si>
  <si>
    <t>LZ5517</t>
  </si>
  <si>
    <t>LZ5518</t>
  </si>
  <si>
    <t>LZ5377</t>
  </si>
  <si>
    <t>LZ5914</t>
  </si>
  <si>
    <t>LZ5135</t>
  </si>
  <si>
    <t>LZ5520</t>
  </si>
  <si>
    <t>LZ5217</t>
  </si>
  <si>
    <t>LZ5321</t>
  </si>
  <si>
    <t>LZ5322</t>
  </si>
  <si>
    <t>LZ5166</t>
  </si>
  <si>
    <t>LZ5316</t>
  </si>
  <si>
    <t>LZ5140</t>
  </si>
  <si>
    <t>LZ5318</t>
  </si>
  <si>
    <t>LZ5086</t>
  </si>
  <si>
    <t>LZ5344</t>
  </si>
  <si>
    <t>LZ6722</t>
  </si>
  <si>
    <t>LZ6626</t>
  </si>
  <si>
    <t>LZ6678</t>
  </si>
  <si>
    <t>LZ6679</t>
  </si>
  <si>
    <t>LZ6675</t>
  </si>
  <si>
    <t>LZ5509</t>
  </si>
  <si>
    <t>LZ5370</t>
  </si>
  <si>
    <t>LZ5192</t>
  </si>
  <si>
    <t>LZ5100</t>
  </si>
  <si>
    <t>LZ5419</t>
  </si>
  <si>
    <t>LZ5269</t>
  </si>
  <si>
    <t>LZ5289</t>
  </si>
  <si>
    <t>LZ5290</t>
  </si>
  <si>
    <t>LZ5108</t>
  </si>
  <si>
    <t>LZ5399</t>
  </si>
  <si>
    <t>LZ5588</t>
  </si>
  <si>
    <t>LZ5338</t>
  </si>
  <si>
    <t>LZ5357</t>
  </si>
  <si>
    <t>LZ6207</t>
  </si>
  <si>
    <t>LZ5063</t>
  </si>
  <si>
    <t>LZ6257</t>
  </si>
  <si>
    <t>LZ6134</t>
  </si>
  <si>
    <t>LZ6137</t>
  </si>
  <si>
    <t>LZ5494</t>
  </si>
  <si>
    <t>LZ6090</t>
  </si>
  <si>
    <t>LZ6094</t>
  </si>
  <si>
    <t>LZ1039</t>
  </si>
  <si>
    <t>LZ1046</t>
  </si>
  <si>
    <t>LZ5636</t>
  </si>
  <si>
    <t>LZ5708</t>
  </si>
  <si>
    <t>LZ5148</t>
  </si>
  <si>
    <t>LZ5147</t>
  </si>
  <si>
    <t>LZ6234</t>
  </si>
  <si>
    <t>LZ6231</t>
  </si>
  <si>
    <t>LZ5647</t>
  </si>
  <si>
    <t>LZ5646</t>
  </si>
  <si>
    <t>LZ5645</t>
  </si>
  <si>
    <t>LZ5525</t>
  </si>
  <si>
    <t>LZ5915</t>
  </si>
  <si>
    <t>LZ5105</t>
  </si>
  <si>
    <t>LZ6216</t>
  </si>
  <si>
    <t>LZ5353</t>
  </si>
  <si>
    <t>LZ5180</t>
  </si>
  <si>
    <t>LZ6003</t>
  </si>
  <si>
    <t>LZ6004</t>
  </si>
  <si>
    <t>LZ5908</t>
  </si>
  <si>
    <t>LZ5970</t>
  </si>
  <si>
    <t>LZ5272</t>
  </si>
  <si>
    <t>LZ5273</t>
  </si>
  <si>
    <t>LZ5274</t>
  </si>
  <si>
    <t>LZ5048</t>
  </si>
  <si>
    <t>LZ5483</t>
  </si>
  <si>
    <t>LZ5654</t>
  </si>
  <si>
    <t>LZ6311</t>
  </si>
  <si>
    <t>LZ6045</t>
  </si>
  <si>
    <t>LZ5557</t>
  </si>
  <si>
    <t>LZ5559</t>
  </si>
  <si>
    <t>LZ6151</t>
  </si>
  <si>
    <t>LZ5237</t>
  </si>
  <si>
    <t>LZ6332</t>
  </si>
  <si>
    <t>LZ6293</t>
  </si>
  <si>
    <t>LZ6294</t>
  </si>
  <si>
    <t>LZ6295</t>
  </si>
  <si>
    <t>LZ6018</t>
  </si>
  <si>
    <t>LZ6189</t>
  </si>
  <si>
    <t>LZ5958</t>
  </si>
  <si>
    <t>LZ6190</t>
  </si>
  <si>
    <t>LZ6298</t>
  </si>
  <si>
    <t>LZ6069</t>
  </si>
  <si>
    <t>LZ5944</t>
  </si>
  <si>
    <t>LZ6192</t>
  </si>
  <si>
    <t>LZ6195</t>
  </si>
  <si>
    <t>LZ6198</t>
  </si>
  <si>
    <t>LZ5216</t>
  </si>
  <si>
    <t>LZ5515</t>
  </si>
  <si>
    <t>LZ5312</t>
  </si>
  <si>
    <t>LZ5313</t>
  </si>
  <si>
    <t>LZ5194</t>
  </si>
  <si>
    <t>LZ6121</t>
  </si>
  <si>
    <t>LZ6223</t>
  </si>
  <si>
    <t>LZ5023</t>
  </si>
  <si>
    <t>LZ5139</t>
  </si>
  <si>
    <t>LZ5521</t>
  </si>
  <si>
    <t>LZ5085</t>
  </si>
  <si>
    <t>LZ5169</t>
  </si>
  <si>
    <t>LZ5632</t>
  </si>
  <si>
    <t>LZ9425</t>
  </si>
  <si>
    <t>LZ6623</t>
  </si>
  <si>
    <t>LZ9423</t>
  </si>
  <si>
    <t>LZ9426</t>
  </si>
  <si>
    <t>LZ6628</t>
  </si>
  <si>
    <t>LZ6603</t>
  </si>
  <si>
    <t>LZ6608</t>
  </si>
  <si>
    <t>LZ5667</t>
  </si>
  <si>
    <t>LZ5488</t>
  </si>
  <si>
    <t>LZ5489</t>
  </si>
  <si>
    <t>LZ5176</t>
  </si>
  <si>
    <t>LZ5538</t>
  </si>
  <si>
    <t>LZ5539</t>
  </si>
  <si>
    <t>LZ5541</t>
  </si>
  <si>
    <t>LZ5093</t>
  </si>
  <si>
    <t>LZ5640</t>
  </si>
  <si>
    <t>LZ5226</t>
  </si>
  <si>
    <t>LZ5927</t>
  </si>
  <si>
    <t>LZ5925</t>
  </si>
  <si>
    <t>LZ6122</t>
  </si>
  <si>
    <t>LZ5476</t>
  </si>
  <si>
    <t>LZ6034</t>
  </si>
  <si>
    <t>LZ6032</t>
  </si>
  <si>
    <t>LZ5994</t>
  </si>
  <si>
    <t>LZ5996</t>
  </si>
  <si>
    <t>LZ6226</t>
  </si>
  <si>
    <t>LZ6225</t>
  </si>
  <si>
    <t>LZ5643</t>
  </si>
  <si>
    <t>LZ5916</t>
  </si>
  <si>
    <t>LZ6264</t>
  </si>
  <si>
    <t>LZ5310</t>
  </si>
  <si>
    <t>LZ5134</t>
  </si>
  <si>
    <t>LZ5687</t>
  </si>
  <si>
    <t>LZ6650</t>
  </si>
  <si>
    <t>LZ6692</t>
  </si>
  <si>
    <t>LZ6708</t>
  </si>
  <si>
    <t>LZ6710</t>
  </si>
  <si>
    <t>LZ6711</t>
  </si>
  <si>
    <t>LZ6056</t>
  </si>
  <si>
    <t>LZ5362</t>
  </si>
  <si>
    <t>LZ6067</t>
  </si>
  <si>
    <t>LZ6065</t>
  </si>
  <si>
    <t>LZ5956</t>
  </si>
  <si>
    <t>LZ6046</t>
  </si>
  <si>
    <t>LZ6329</t>
  </si>
  <si>
    <t>LZ5650</t>
  </si>
  <si>
    <t>LZ5229</t>
  </si>
  <si>
    <t>LZ5089</t>
  </si>
  <si>
    <t>LZ5184</t>
  </si>
  <si>
    <t>LZ5905</t>
  </si>
  <si>
    <t>LZ6209</t>
  </si>
  <si>
    <t>LZ5907</t>
  </si>
  <si>
    <t>LZ5239</t>
  </si>
  <si>
    <t>LZ5662</t>
  </si>
  <si>
    <t>LZ5664</t>
  </si>
  <si>
    <t>LZ5244</t>
  </si>
  <si>
    <t>LZ5531</t>
  </si>
  <si>
    <t>LZ5149</t>
  </si>
  <si>
    <t>LZ6050</t>
  </si>
  <si>
    <t>LZ6325</t>
  </si>
  <si>
    <t>LZ6326</t>
  </si>
  <si>
    <t>LZ6188</t>
  </si>
  <si>
    <t>LZ6019</t>
  </si>
  <si>
    <t>LZ5072</t>
  </si>
  <si>
    <t>LZ6320</t>
  </si>
  <si>
    <t>LZ5959</t>
  </si>
  <si>
    <t>LZ5961</t>
  </si>
  <si>
    <t>LZ5017</t>
  </si>
  <si>
    <t>LZ6194</t>
  </si>
  <si>
    <t>LZ6197</t>
  </si>
  <si>
    <t>LZ5378</t>
  </si>
  <si>
    <t>LZ6221</t>
  </si>
  <si>
    <t>LZ5136</t>
  </si>
  <si>
    <t>LZ5522</t>
  </si>
  <si>
    <t>LZ5172</t>
  </si>
  <si>
    <t>LZ5168</t>
  </si>
  <si>
    <t>LZ5317</t>
  </si>
  <si>
    <t>LZ5170</t>
  </si>
  <si>
    <t>LZ5543</t>
  </si>
  <si>
    <t>LZ5544</t>
  </si>
  <si>
    <t>LZ6625</t>
  </si>
  <si>
    <t>LZ6624</t>
  </si>
  <si>
    <t>LZ6680</t>
  </si>
  <si>
    <t>LZ6676</t>
  </si>
  <si>
    <t>LZ6730</t>
  </si>
  <si>
    <t>LZ9428</t>
  </si>
  <si>
    <t>LZ6727</t>
  </si>
  <si>
    <t>LZ6740</t>
  </si>
  <si>
    <t>LZ6701</t>
  </si>
  <si>
    <t>LZ6702</t>
  </si>
  <si>
    <t>LZ6605</t>
  </si>
  <si>
    <t>LZ6705</t>
  </si>
  <si>
    <t>LZ6607</t>
  </si>
  <si>
    <t>LZ6641</t>
  </si>
  <si>
    <t>LZ5045</t>
  </si>
  <si>
    <t>LZ6322</t>
  </si>
  <si>
    <t>LZ5256</t>
  </si>
  <si>
    <t>LZ5257</t>
  </si>
  <si>
    <t>LZ5600</t>
  </si>
  <si>
    <t>LZ6123</t>
  </si>
  <si>
    <t>LZ5490</t>
  </si>
  <si>
    <t>LZ5175</t>
  </si>
  <si>
    <t>LZ5405</t>
  </si>
  <si>
    <t>LZ5092</t>
  </si>
  <si>
    <t>LZ5094</t>
  </si>
  <si>
    <t>LZ5037</t>
  </si>
  <si>
    <t>LZ5031</t>
  </si>
  <si>
    <t>LZ5984</t>
  </si>
  <si>
    <t>LZ5985</t>
  </si>
  <si>
    <t>LZ5224</t>
  </si>
  <si>
    <t>LZ5926</t>
  </si>
  <si>
    <t>LZ5088</t>
  </si>
  <si>
    <t>LZ5390</t>
  </si>
  <si>
    <t>LZ6035</t>
  </si>
  <si>
    <t>LZ5391</t>
  </si>
  <si>
    <t>LZ5475</t>
  </si>
  <si>
    <t>LZ6289</t>
  </si>
  <si>
    <t>LZ5704</t>
  </si>
  <si>
    <t>LZ5087</t>
  </si>
  <si>
    <t>LZ5529</t>
  </si>
  <si>
    <t>LZ6028</t>
  </si>
  <si>
    <t>LZ6174</t>
  </si>
  <si>
    <t>LZ6105</t>
  </si>
  <si>
    <t>LZ5368</t>
  </si>
  <si>
    <t>LZ5190</t>
  </si>
  <si>
    <t>LZ5191</t>
  </si>
  <si>
    <t>LZ5036</t>
  </si>
  <si>
    <t>LZ5288</t>
  </si>
  <si>
    <t>LZ5106</t>
  </si>
  <si>
    <t>LZ5977</t>
  </si>
  <si>
    <t>LZ5247</t>
  </si>
  <si>
    <t>LZ5248</t>
  </si>
  <si>
    <t>LZ5250</t>
  </si>
  <si>
    <t>LZ5403</t>
  </si>
  <si>
    <t>LZ6204</t>
  </si>
  <si>
    <t>LZ5589</t>
  </si>
  <si>
    <t>LZ5591</t>
  </si>
  <si>
    <t>LZ5123</t>
  </si>
  <si>
    <t>LZ5162</t>
  </si>
  <si>
    <t>LZ6106</t>
  </si>
  <si>
    <t>LZ5291</t>
  </si>
  <si>
    <t>LZ5293</t>
  </si>
  <si>
    <t>LZ5598</t>
  </si>
  <si>
    <t>LZ5857</t>
  </si>
  <si>
    <t>LZ5386</t>
  </si>
  <si>
    <t>LZ5389</t>
  </si>
  <si>
    <t>LZ6031</t>
  </si>
  <si>
    <t>LZ5609</t>
  </si>
  <si>
    <t>LZ5365</t>
  </si>
  <si>
    <t>LZ5367</t>
  </si>
  <si>
    <t>LZ5507</t>
  </si>
  <si>
    <t>LZ5369</t>
  </si>
  <si>
    <t>LZ5354</t>
  </si>
  <si>
    <t>LZ5261</t>
  </si>
  <si>
    <t>LZ5460</t>
  </si>
  <si>
    <t>LZ5107</t>
  </si>
  <si>
    <t>LZ6312</t>
  </si>
  <si>
    <t>LZ6239</t>
  </si>
  <si>
    <t>LZ5933</t>
  </si>
  <si>
    <t>LZ5859</t>
  </si>
  <si>
    <t>LZ6238</t>
  </si>
  <si>
    <t>LZ5401</t>
  </si>
  <si>
    <t>LZ5249</t>
  </si>
  <si>
    <t>LZ5061</t>
  </si>
  <si>
    <t>LZ5430</t>
  </si>
  <si>
    <t>LZ6074</t>
  </si>
  <si>
    <t>LZ5677</t>
  </si>
  <si>
    <t>LZ5124</t>
  </si>
  <si>
    <t>LZ5358</t>
  </si>
  <si>
    <t>LZ5901</t>
  </si>
  <si>
    <t>LZ6146</t>
  </si>
  <si>
    <t>LZ6254</t>
  </si>
  <si>
    <t>LZ6130</t>
  </si>
  <si>
    <t>LZ6256</t>
  </si>
  <si>
    <t>LZ6088</t>
  </si>
  <si>
    <t>LZ6043</t>
  </si>
  <si>
    <t>LZ5435</t>
  </si>
  <si>
    <t>LZ6643</t>
  </si>
  <si>
    <t>LZ6645</t>
  </si>
  <si>
    <t>LZ6647</t>
  </si>
  <si>
    <t>LZ1044</t>
  </si>
  <si>
    <t>LZ1045</t>
  </si>
  <si>
    <t>LZ1048</t>
  </si>
  <si>
    <t>LZ5473</t>
  </si>
  <si>
    <t>LZ5709</t>
  </si>
  <si>
    <t>LZ5143</t>
  </si>
  <si>
    <t>LZ5141</t>
  </si>
  <si>
    <t>LZ5145</t>
  </si>
  <si>
    <t>LZ5924</t>
  </si>
  <si>
    <t>LZ5923</t>
  </si>
  <si>
    <t>LZ5922</t>
  </si>
  <si>
    <t>LZ6230</t>
  </si>
  <si>
    <t>LZ5496</t>
  </si>
  <si>
    <t>LZ5466</t>
  </si>
  <si>
    <t>LZ5154</t>
  </si>
  <si>
    <t>LZ6214</t>
  </si>
  <si>
    <t>LZ6173</t>
  </si>
  <si>
    <t>LZ5352</t>
  </si>
  <si>
    <t>LZ6668</t>
  </si>
  <si>
    <t>LZ6670</t>
  </si>
  <si>
    <t>LZ9437</t>
  </si>
  <si>
    <t>LZ6699</t>
  </si>
  <si>
    <t>LZ6704</t>
  </si>
  <si>
    <t>LZ6606</t>
  </si>
  <si>
    <t>LZ6642</t>
  </si>
  <si>
    <t>LZ5366</t>
  </si>
  <si>
    <t>LZ5204</t>
  </si>
  <si>
    <t>LZ5262</t>
  </si>
  <si>
    <t>LZ5263</t>
  </si>
  <si>
    <t>LZ5077</t>
  </si>
  <si>
    <t>LZ5099</t>
  </si>
  <si>
    <t>LZ5458</t>
  </si>
  <si>
    <t>LZ5459</t>
  </si>
  <si>
    <t>LZ6310</t>
  </si>
  <si>
    <t>LZ5934</t>
  </si>
  <si>
    <t>LZ6205</t>
  </si>
  <si>
    <t>LZ5590</t>
  </si>
  <si>
    <t>LZ5592</t>
  </si>
  <si>
    <t>LZ5593</t>
  </si>
  <si>
    <t>LZ6142</t>
  </si>
  <si>
    <t>LZ5296</t>
  </si>
  <si>
    <t>LZ5665</t>
  </si>
  <si>
    <t>LZ5666</t>
  </si>
  <si>
    <t>LZ6132</t>
  </si>
  <si>
    <t>LZ6136</t>
  </si>
  <si>
    <t>LZ6092</t>
  </si>
  <si>
    <t>LZ5436</t>
  </si>
  <si>
    <t>LZ5548</t>
  </si>
  <si>
    <t>LZ6716</t>
  </si>
  <si>
    <t>LZ6718</t>
  </si>
  <si>
    <t>LZ1049</t>
  </si>
  <si>
    <t>LZ1047</t>
  </si>
  <si>
    <t>LZ5232</t>
  </si>
  <si>
    <t>LZ5638</t>
  </si>
  <si>
    <t>LZ5144</t>
  </si>
  <si>
    <t>LZ5142</t>
  </si>
  <si>
    <t>LZ5091</t>
  </si>
  <si>
    <t>LZ5641</t>
  </si>
  <si>
    <t>LZ5467</t>
  </si>
  <si>
    <t>LZ5468</t>
  </si>
  <si>
    <t>LZ6215</t>
  </si>
  <si>
    <t>LZ6002</t>
  </si>
  <si>
    <t>LZ5910</t>
  </si>
  <si>
    <t>LZ6308</t>
  </si>
  <si>
    <t>LZ5432</t>
  </si>
  <si>
    <t>LZ5275</t>
  </si>
  <si>
    <t>LZ5113</t>
  </si>
  <si>
    <t>LZ5069</t>
  </si>
  <si>
    <t>LZ5434</t>
  </si>
  <si>
    <t>LZ6115</t>
  </si>
  <si>
    <t>LZ5612</t>
  </si>
  <si>
    <t>LZ5163</t>
  </si>
  <si>
    <t>LZ5426</t>
  </si>
  <si>
    <t>LZ6118</t>
  </si>
  <si>
    <t>LZ5207</t>
  </si>
  <si>
    <t>LZ5111</t>
  </si>
  <si>
    <t>LZ1011</t>
  </si>
  <si>
    <t>LZ1012</t>
  </si>
  <si>
    <t>LZ5942</t>
  </si>
  <si>
    <t>LZ5948</t>
  </si>
  <si>
    <t>LZ6059</t>
  </si>
  <si>
    <t>LZ5066</t>
  </si>
  <si>
    <t>LZ5067</t>
  </si>
  <si>
    <t>LZ6131</t>
  </si>
  <si>
    <t>LZ6258</t>
  </si>
  <si>
    <t>LZ6133</t>
  </si>
  <si>
    <t>LZ6147</t>
  </si>
  <si>
    <t>LZ6089</t>
  </si>
  <si>
    <t>LZ6091</t>
  </si>
  <si>
    <t>LZ6139</t>
  </si>
  <si>
    <t>LZ5081</t>
  </si>
  <si>
    <t>LZ6098</t>
  </si>
  <si>
    <t>LZ6644</t>
  </si>
  <si>
    <t>LZ6717</t>
  </si>
  <si>
    <t>LZ6646</t>
  </si>
  <si>
    <t>LZ6648</t>
  </si>
  <si>
    <t>LZ1041</t>
  </si>
  <si>
    <t>LZ5222</t>
  </si>
  <si>
    <t>LZ5648</t>
  </si>
  <si>
    <t>LZ5503</t>
  </si>
  <si>
    <t>LZ5498</t>
  </si>
  <si>
    <t>LZ5165</t>
  </si>
  <si>
    <t>LZ6217</t>
  </si>
  <si>
    <t>LZ5678</t>
  </si>
  <si>
    <t>LZ5579</t>
  </si>
  <si>
    <t>LZ5121</t>
  </si>
  <si>
    <t>LZ6210</t>
  </si>
  <si>
    <t>LZ5967</t>
  </si>
  <si>
    <t>LZ5423</t>
  </si>
  <si>
    <t>LZ6160</t>
  </si>
  <si>
    <t>LZ6161</t>
  </si>
  <si>
    <t>LZ6236</t>
  </si>
  <si>
    <t>LZ5397</t>
  </si>
  <si>
    <t>LZ5484</t>
  </si>
  <si>
    <t>LZ5398</t>
  </si>
  <si>
    <t>LZ5551</t>
  </si>
  <si>
    <t>LZ5552</t>
  </si>
  <si>
    <t>LZ5553</t>
  </si>
  <si>
    <t>LZ5437</t>
  </si>
  <si>
    <t>LZ6148</t>
  </si>
  <si>
    <t>LZ6213</t>
  </si>
  <si>
    <t>LZ5025</t>
  </si>
  <si>
    <t>LZ6162</t>
  </si>
  <si>
    <t>LZ5325</t>
  </si>
  <si>
    <t>LZ5276</t>
  </si>
  <si>
    <t>LZ5438</t>
  </si>
  <si>
    <t>LZ5277</t>
  </si>
  <si>
    <t>LZ5115</t>
  </si>
  <si>
    <t>LZ6007</t>
  </si>
  <si>
    <t>LZ6044</t>
  </si>
  <si>
    <t>LZ5278</t>
  </si>
  <si>
    <t>LZ5556</t>
  </si>
  <si>
    <t>LZ5428</t>
  </si>
  <si>
    <t>LZ5510</t>
  </si>
  <si>
    <t>LZ1013</t>
  </si>
  <si>
    <t>LZ5418</t>
  </si>
  <si>
    <t>LZ5912</t>
  </si>
  <si>
    <t>LZ6126</t>
  </si>
  <si>
    <t>LZ5537</t>
  </si>
  <si>
    <t>LZ5343</t>
  </si>
  <si>
    <t>LZ5271</t>
  </si>
  <si>
    <t>LZ5112</t>
  </si>
  <si>
    <t>LZ5070</t>
  </si>
  <si>
    <t>LZ5038</t>
  </si>
  <si>
    <t>LZ6116</t>
  </si>
  <si>
    <t>LZ5424</t>
  </si>
  <si>
    <t>LZ5205</t>
  </si>
  <si>
    <t>LZ5206</t>
  </si>
  <si>
    <t>LZ5554</t>
  </si>
  <si>
    <t>LZ5480</t>
  </si>
  <si>
    <t>LZ5394</t>
  </si>
  <si>
    <t>LZ1010</t>
  </si>
  <si>
    <t>LZ1043</t>
  </si>
  <si>
    <t>LZ5465</t>
  </si>
  <si>
    <t>LZ6141</t>
  </si>
  <si>
    <t>LZ5071</t>
  </si>
  <si>
    <t>LZ6129</t>
  </si>
  <si>
    <t>LZ5018</t>
  </si>
  <si>
    <t>LZ5433</t>
  </si>
  <si>
    <t>LZ5114</t>
  </si>
  <si>
    <t>LZ5339</t>
  </si>
  <si>
    <t>LZ6163</t>
  </si>
  <si>
    <t>LZ5570</t>
  </si>
  <si>
    <t>LZ5932</t>
  </si>
  <si>
    <t>LZ5152</t>
  </si>
  <si>
    <t>LZ5550</t>
  </si>
  <si>
    <t>LZ5555</t>
  </si>
  <si>
    <t>LZ5558</t>
  </si>
  <si>
    <t>LZ6036</t>
  </si>
  <si>
    <t>LZ5615</t>
  </si>
  <si>
    <t>LZ5371</t>
  </si>
  <si>
    <t>LZ5080</t>
  </si>
  <si>
    <t>Initiative 2019 7 Day Staff Planner Unmt</t>
  </si>
  <si>
    <t>Initiative 2019 13 Month Year Plnr Mtd</t>
  </si>
  <si>
    <t>PL6127</t>
  </si>
  <si>
    <t>PL6125</t>
  </si>
  <si>
    <t xml:space="preserve">Janitorial </t>
  </si>
  <si>
    <t xml:space="preserve">Initiative 4 Hole Punch Medium Black                        </t>
  </si>
  <si>
    <t>Initiative 2 Hole Punch Compact Black</t>
  </si>
  <si>
    <t xml:space="preserve">Initiative 2 Hole Punch Medium Black  </t>
  </si>
  <si>
    <t xml:space="preserve">Initiative Staples 26/6 Box 5000s </t>
  </si>
  <si>
    <t>Initiative Metal Half Strip Stapler 24/6-26/6</t>
  </si>
  <si>
    <t xml:space="preserve">Initiative Plastic Full Strip Stapler 24/6-26/6 </t>
  </si>
  <si>
    <t xml:space="preserve">Initiative Plastic Half-Strip Stapler 24/6-26/6 </t>
  </si>
  <si>
    <t xml:space="preserve">Initiative Metal Full Strip Stapler 24/6-26/6  </t>
  </si>
  <si>
    <t>Initiative Staple Remover Black with lock</t>
  </si>
  <si>
    <t>TD9511</t>
  </si>
  <si>
    <t>MOV for direct orders for Pavo is £850</t>
  </si>
  <si>
    <t>FP4807 (see tab 12 for details)</t>
  </si>
  <si>
    <t>Direct to Dealer - 5% Discount  &gt; £1000</t>
  </si>
  <si>
    <t>Direct to Dealer 7.5% Discount &gt; £2000</t>
  </si>
  <si>
    <t xml:space="preserve">Direct to Dealer - 10% Discount   &gt;  £3000 </t>
  </si>
  <si>
    <t>7026826</t>
  </si>
  <si>
    <t>7026833</t>
  </si>
  <si>
    <t>7026840</t>
  </si>
  <si>
    <t>7026857</t>
  </si>
  <si>
    <t>MATRYX</t>
  </si>
  <si>
    <t>7028752</t>
  </si>
  <si>
    <t>7028769</t>
  </si>
  <si>
    <t>7028790</t>
  </si>
  <si>
    <t>KPCONVERTORS</t>
  </si>
  <si>
    <t>LZ6821</t>
  </si>
  <si>
    <t>LZ6822</t>
  </si>
  <si>
    <t>LZ6826</t>
  </si>
  <si>
    <t>LZ6831</t>
  </si>
  <si>
    <t>LZ6832</t>
  </si>
  <si>
    <t>LZ6835</t>
  </si>
  <si>
    <t>LZ6836</t>
  </si>
  <si>
    <t>LZ6841</t>
  </si>
  <si>
    <t>LZ6845</t>
  </si>
  <si>
    <t>LZ6850</t>
  </si>
  <si>
    <t>LZ6851</t>
  </si>
  <si>
    <t>LZ6852</t>
  </si>
  <si>
    <t>LZ6853</t>
  </si>
  <si>
    <t>LZ6854</t>
  </si>
  <si>
    <t>LZ6856</t>
  </si>
  <si>
    <t>LZ6857</t>
  </si>
  <si>
    <t>LZ6858</t>
  </si>
  <si>
    <t>LZ6860</t>
  </si>
  <si>
    <t>LZ6862</t>
  </si>
  <si>
    <t>LZ6863</t>
  </si>
  <si>
    <t>LZ6864</t>
  </si>
  <si>
    <t>LZ6866</t>
  </si>
  <si>
    <t>LZ6867</t>
  </si>
  <si>
    <t>LZ6868</t>
  </si>
  <si>
    <t>LZ6869</t>
  </si>
  <si>
    <t>LZ6870</t>
  </si>
  <si>
    <t>LZ6871</t>
  </si>
  <si>
    <t>LZ6872</t>
  </si>
  <si>
    <t>LZ6873</t>
  </si>
  <si>
    <t>LZ6874</t>
  </si>
  <si>
    <t>LZ6876</t>
  </si>
  <si>
    <t>LZ6877</t>
  </si>
  <si>
    <t>LZ6878</t>
  </si>
  <si>
    <t>LZ6880</t>
  </si>
  <si>
    <t>LZ6887</t>
  </si>
  <si>
    <t>LZ6888</t>
  </si>
  <si>
    <t>LZ6889</t>
  </si>
  <si>
    <t>LZ6890</t>
  </si>
  <si>
    <t>LZ6891</t>
  </si>
  <si>
    <t>LZ6892</t>
  </si>
  <si>
    <t>LZ6893</t>
  </si>
  <si>
    <t>LZ6894</t>
  </si>
  <si>
    <t>LZ6896</t>
  </si>
  <si>
    <t>LZ6897</t>
  </si>
  <si>
    <t>LZ6898</t>
  </si>
  <si>
    <t>LZ6903</t>
  </si>
  <si>
    <t>LZ6904</t>
  </si>
  <si>
    <t>LZ6905</t>
  </si>
  <si>
    <t>LZ6906</t>
  </si>
  <si>
    <t>LZ6907</t>
  </si>
  <si>
    <t>LZ6908</t>
  </si>
  <si>
    <t>LZ6910</t>
  </si>
  <si>
    <t>LZ6911</t>
  </si>
  <si>
    <t>LZ6912</t>
  </si>
  <si>
    <t>LZ6914</t>
  </si>
  <si>
    <t>LZ6919</t>
  </si>
  <si>
    <t>LZ6920</t>
  </si>
  <si>
    <t>LZ6923</t>
  </si>
  <si>
    <t>LZ6926</t>
  </si>
  <si>
    <t>LZ6928</t>
  </si>
  <si>
    <t>LZ6929</t>
  </si>
  <si>
    <t>LZ6955</t>
  </si>
  <si>
    <t>LZ6956</t>
  </si>
  <si>
    <t>LZ6957</t>
  </si>
  <si>
    <t>LZ6958</t>
  </si>
  <si>
    <t>LZ6962</t>
  </si>
  <si>
    <t>LZ6963</t>
  </si>
  <si>
    <t>LZ6964</t>
  </si>
  <si>
    <t>LZ6965</t>
  </si>
  <si>
    <t>LZ6843</t>
  </si>
  <si>
    <t>LZ6844</t>
  </si>
  <si>
    <t>LZ6848</t>
  </si>
  <si>
    <t>LZ6849</t>
  </si>
  <si>
    <t>LZ6886</t>
  </si>
  <si>
    <t>LZ6909</t>
  </si>
  <si>
    <t>LZ6913</t>
  </si>
  <si>
    <t>LZ6915</t>
  </si>
  <si>
    <t>LZ6917</t>
  </si>
  <si>
    <t>LZ6921</t>
  </si>
  <si>
    <t>LZ6922</t>
  </si>
  <si>
    <t>LZ6924</t>
  </si>
  <si>
    <t>LZ6959</t>
  </si>
  <si>
    <t>LZ6823</t>
  </si>
  <si>
    <t>LZ6825</t>
  </si>
  <si>
    <t>LZ6833</t>
  </si>
  <si>
    <t>LZ6838</t>
  </si>
  <si>
    <t>LZ6839</t>
  </si>
  <si>
    <t>LZ6840</t>
  </si>
  <si>
    <t>LZ6842</t>
  </si>
  <si>
    <t>LZ6824</t>
  </si>
  <si>
    <t>LZ6827</t>
  </si>
  <si>
    <t>LZ6834</t>
  </si>
  <si>
    <t>LZ6837</t>
  </si>
  <si>
    <t>LZ6846</t>
  </si>
  <si>
    <t>LZ6855</t>
  </si>
  <si>
    <t>LZ6859</t>
  </si>
  <si>
    <t>LZ6861</t>
  </si>
  <si>
    <t>LZ6865</t>
  </si>
  <si>
    <t>LZ6875</t>
  </si>
  <si>
    <t>LZ6879</t>
  </si>
  <si>
    <t>LZ6881</t>
  </si>
  <si>
    <t>LZ6882</t>
  </si>
  <si>
    <t>LZ6895</t>
  </si>
  <si>
    <t>LZ6899</t>
  </si>
  <si>
    <t>LZ6900</t>
  </si>
  <si>
    <t>LZ6901</t>
  </si>
  <si>
    <t>LZ6902</t>
  </si>
  <si>
    <t>LZ6916</t>
  </si>
  <si>
    <t>LZ6918</t>
  </si>
  <si>
    <t>LZ6925</t>
  </si>
  <si>
    <t>LZ6927</t>
  </si>
  <si>
    <t>LZ6954</t>
  </si>
  <si>
    <t>LZ6960</t>
  </si>
  <si>
    <t>LZ6961</t>
  </si>
  <si>
    <t>1-9 Boxes</t>
  </si>
  <si>
    <t>Recycling</t>
  </si>
  <si>
    <t xml:space="preserve">      Integra Price File 2019</t>
  </si>
  <si>
    <t>Discontinued codes for 2019</t>
  </si>
  <si>
    <t>SE2070</t>
  </si>
  <si>
    <t>SE2071</t>
  </si>
  <si>
    <t>Initiative PP Tape 24mmx66m Clear PK6</t>
  </si>
  <si>
    <t xml:space="preserve">Initiative Tape Disp DCore Bl Grey </t>
  </si>
  <si>
    <t xml:space="preserve">Inititative combi badge 54*90 pin&amp;clip </t>
  </si>
  <si>
    <t>Visitor badge size 60*90 with clip on</t>
  </si>
  <si>
    <t>Initiative PP Tape 48mmx66m Buff Pk6</t>
  </si>
  <si>
    <t>INITIATIVE STEEL CONTRACT - 2019 PRICES</t>
  </si>
  <si>
    <t>Initiative 2019 Catalogue Page</t>
  </si>
  <si>
    <t>Initiative Packaging Tape 48mmx66m Buff</t>
  </si>
  <si>
    <t>Initiative Magazine File Ice Blue</t>
  </si>
  <si>
    <t>Initiative Desk Caddy Ice Blue</t>
  </si>
  <si>
    <t>Initiative Letter Tray Ice Blue</t>
  </si>
  <si>
    <t>Initiative Env C5 SSeal 80gsm Man 500s</t>
  </si>
  <si>
    <t>Initiative Env C4 Sseal 80gsm Man 250s</t>
  </si>
  <si>
    <t>Initiative Env Gst 381x254 Plsl Man 125s</t>
  </si>
  <si>
    <t>Initiative Env Gst 356x254 Pkt Man 125s</t>
  </si>
  <si>
    <t>Initiative Suspension File A4 50s</t>
  </si>
  <si>
    <t>Initiative Kitchen Roll 2 Ply pck 24</t>
  </si>
  <si>
    <t>initiative Blue Water Cups 7oz 1000s</t>
  </si>
  <si>
    <t>initiative Clear Water Cups 7oz 1000s</t>
  </si>
  <si>
    <t>initiative White Water Cups 7oz 1000s</t>
  </si>
  <si>
    <t>IN_MA0306170</t>
  </si>
  <si>
    <t>FA0543170-INIT</t>
  </si>
  <si>
    <t>FA2743170-INIT</t>
  </si>
  <si>
    <t>Initiative 2019 13 Month Year Plnr Umtd</t>
  </si>
  <si>
    <t>Initiative Thermal Roll 80x80x12.7mm 20s</t>
  </si>
  <si>
    <t>Initiative Thermal Roll 57x55x12.7mm 20s</t>
  </si>
  <si>
    <t>Initiative Thermal Roll 57x40x12.7mm 20s</t>
  </si>
  <si>
    <t>Initiative Office Paper A4 White 500sh</t>
  </si>
  <si>
    <t>Initiative Mobile Magnetic Easel</t>
  </si>
  <si>
    <t>ECVSA002</t>
  </si>
  <si>
    <t>Initiative Sticky Note 38x51mm Yellow</t>
  </si>
  <si>
    <t>Initiative Sticky Note 76x127mm Yellow</t>
  </si>
  <si>
    <t>Initiative Sticky Notes Astd 76 x 76mm</t>
  </si>
  <si>
    <t>Initiative Z-Notes Assorted Neons 76x 76</t>
  </si>
  <si>
    <t>Initiative Stnry Cbd 1806mm 3 Shv CCr</t>
  </si>
  <si>
    <t>Initiative Stnry Cbd 1000mm 1 Shelf Gry</t>
  </si>
  <si>
    <t>Initiative Stnry Cbd 1000mm 1 Shelf CCr</t>
  </si>
  <si>
    <t>Initiative Side Open Tambour 1000mm Grey</t>
  </si>
  <si>
    <t>Initiative Side Open Tambour 1970mm Grey</t>
  </si>
  <si>
    <t>Initiative Side Open Tambour 1570mm Grey</t>
  </si>
  <si>
    <t>PL6145</t>
  </si>
  <si>
    <t>Initiative 2020 13 Month Year Plnr Mtd</t>
  </si>
  <si>
    <t>PL6146</t>
  </si>
  <si>
    <t>Initiative 2020 13 Month Year Plnr Umtd</t>
  </si>
  <si>
    <t>PL6144</t>
  </si>
  <si>
    <t>Initiative 2020 7 Day Staff Planner Unmt</t>
  </si>
  <si>
    <t>PL6145X</t>
  </si>
  <si>
    <t>PL6146X</t>
  </si>
  <si>
    <t>PL6144X</t>
  </si>
  <si>
    <t>Badges (see tab 13 for more details)</t>
  </si>
  <si>
    <t>Initiative PP Packaging Tape 48mmx66m Clear</t>
  </si>
  <si>
    <t>SE2070X</t>
  </si>
  <si>
    <t>SE2071X</t>
  </si>
  <si>
    <t>Filing Cabinets  (see tab 6 for more details)</t>
  </si>
  <si>
    <t>Initiative archival storage (see tab 8 for details)</t>
  </si>
  <si>
    <t>Integra Contact: Jane Pollitt</t>
  </si>
  <si>
    <t>Telephone Number: 0161 622 6363</t>
  </si>
  <si>
    <t>Email Address: jane@matryx-hygiene.co.uk</t>
  </si>
  <si>
    <t>Initiative Duplicate Book 216mmx130mm</t>
  </si>
  <si>
    <t xml:space="preserve">JA3138 </t>
  </si>
  <si>
    <t xml:space="preserve">JA9787 </t>
  </si>
  <si>
    <t>JA9788</t>
  </si>
  <si>
    <t>2019 Price</t>
  </si>
  <si>
    <t>MK3011</t>
  </si>
  <si>
    <t>PN4010</t>
  </si>
  <si>
    <t>MK3010</t>
  </si>
  <si>
    <t>PN4011</t>
  </si>
  <si>
    <t>CR1013</t>
  </si>
  <si>
    <t>GL2020</t>
  </si>
  <si>
    <t>HI3011</t>
  </si>
  <si>
    <t>HI3010</t>
  </si>
  <si>
    <t>LM6301</t>
  </si>
  <si>
    <t>ST1830</t>
  </si>
  <si>
    <t>Initiative PP Packaging Tape 48mmx66m Buff Low Noise</t>
  </si>
  <si>
    <t>793040</t>
  </si>
  <si>
    <t>Initiative Packaging Tape 48mmx66M Clear</t>
  </si>
  <si>
    <t>91141</t>
  </si>
  <si>
    <t>Initiative Packaging Tape 48mmx66M Bf Ln</t>
  </si>
  <si>
    <t>91146</t>
  </si>
  <si>
    <t>54721</t>
  </si>
  <si>
    <t>799500/1</t>
  </si>
  <si>
    <t>8440WT4</t>
  </si>
  <si>
    <t>844005</t>
  </si>
  <si>
    <t>871001</t>
  </si>
  <si>
    <t>860001</t>
  </si>
  <si>
    <t>SE2070 (see tab 12 for details)</t>
  </si>
  <si>
    <t>SE2071 (see tab 12 for details)</t>
  </si>
  <si>
    <t>Binding (see tab 12 for more details)</t>
  </si>
  <si>
    <t xml:space="preserve">PD3041 </t>
  </si>
  <si>
    <t xml:space="preserve">PD9186 </t>
  </si>
  <si>
    <t xml:space="preserve">PD9189 </t>
  </si>
  <si>
    <t xml:space="preserve">SH3031 </t>
  </si>
  <si>
    <t xml:space="preserve">SH9925 </t>
  </si>
  <si>
    <t>TD9511 (see tab 12 for more details)</t>
  </si>
  <si>
    <t>Laminating Pouches (see tab 12 for pricing)</t>
  </si>
  <si>
    <t xml:space="preserve">Legal &amp; Personnel Supplies </t>
  </si>
  <si>
    <t>Noticeboards (see tab 7 for more details)</t>
  </si>
  <si>
    <t xml:space="preserve">Paper (note items in bold type have volume pricing available - see tabs 4 &amp; 11) </t>
  </si>
  <si>
    <t>ER7193 (see tab 9 for details)</t>
  </si>
  <si>
    <t>PE9185 (see tab 19 for details)</t>
  </si>
  <si>
    <t>PE9186 (see tab 9 for details)</t>
  </si>
  <si>
    <t>PE9187 (see tab 9 for details)</t>
  </si>
  <si>
    <t>Presentation Equipment (see tab 7 for more details)</t>
  </si>
  <si>
    <t>Punching &amp; Stapling  (see tab 12 for more details)</t>
  </si>
  <si>
    <t>Repostional Notes (see tab 10 for more details)</t>
  </si>
  <si>
    <t>Steel Storage (see tab 6 for more details)</t>
  </si>
  <si>
    <t>General Envelopes (note items in bold type have volume pricing available - see tab 5)</t>
  </si>
  <si>
    <t>Minimum Spend Per Quarter</t>
  </si>
  <si>
    <r>
      <t>These rebates apply to all eligible </t>
    </r>
    <r>
      <rPr>
        <b/>
        <sz val="10"/>
        <color indexed="8"/>
        <rFont val="Arial"/>
        <family val="2"/>
      </rPr>
      <t>initiative</t>
    </r>
    <r>
      <rPr>
        <sz val="10"/>
        <color indexed="8"/>
        <rFont val="Arial"/>
        <family val="2"/>
      </rPr>
      <t> stationery purchases via Antalis – either next day or 48 hour delivery</t>
    </r>
  </si>
  <si>
    <t>NOTE: Only orders placed electronically qualify for rebates from Antalis</t>
  </si>
  <si>
    <t>The initiative rebate scheme rewards spend on initiative branded papers only, purchased via Antalis.</t>
  </si>
  <si>
    <t>Cerrtain branded papers (see contract)</t>
  </si>
  <si>
    <t>Paper Direct Rebate Scheme: Quarterly – as per schedule shown -  Paid 90 days in arrears by Integra</t>
  </si>
  <si>
    <t>Product Rebate: Quarterly – as per schedule below -  Paid 120 days in arrears by Integra</t>
  </si>
  <si>
    <t>SE9177 (see tab 12 for details)</t>
  </si>
  <si>
    <t>SE9178 (see tab 12 for details)</t>
  </si>
  <si>
    <t>Initiative Steel Fcab 4 Drw Goose Grey</t>
  </si>
  <si>
    <t xml:space="preserve">Initiative Side Open Tambour 1080 Grey  </t>
  </si>
  <si>
    <t>Initiative Stnry Cbd 1792Mm 3 Shelves Grey</t>
  </si>
  <si>
    <t xml:space="preserve">Initiative Stnry Cbd 1792Mm 3 Shelves Ccr  </t>
  </si>
  <si>
    <t xml:space="preserve">Initiative Stnry Cbd 992Mm 1 Shelf Grey  </t>
  </si>
  <si>
    <t xml:space="preserve">Initiative Stnry Cbd 992Mm 1 Shelf Ccr  </t>
  </si>
  <si>
    <t xml:space="preserve">Initiative Side Open Tambour 1980 Grey  </t>
  </si>
  <si>
    <t xml:space="preserve">Initiative Side Open Tambour 1680 Grey </t>
  </si>
  <si>
    <t>Initiative Office Paper White A4 80Gsm</t>
  </si>
  <si>
    <t>Initiative Multipurpose Office Paper White A4 80Gsm</t>
  </si>
  <si>
    <t>Initiative Multipurpose Office Paper White A3 80Gsm</t>
  </si>
  <si>
    <t>Initiative Stationery - Large user rebate: Quarterly – as per schedule below -  Paid 120 days in arrears by Integra</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</si>
  <si>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</si>
  <si>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</si>
  <si>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</si>
  <si>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Inititative Ballpoint Pen Medium Black</t>
  </si>
  <si>
    <t>Inititiative Ballpoint Pen Medium Blue</t>
  </si>
  <si>
    <t>Inititiative Glue Stick Large 40gm</t>
  </si>
  <si>
    <t>Inititiative Glue Stick Medium 20gm</t>
  </si>
  <si>
    <t>Inititiative Sleeved Plastic Eraser</t>
  </si>
  <si>
    <t>Price per pack delivered to Dealer</t>
  </si>
  <si>
    <t>4-5 Days (Hainenko Ltd)</t>
  </si>
  <si>
    <t>7031493</t>
  </si>
  <si>
    <t>7031509</t>
  </si>
  <si>
    <t>0291500</t>
  </si>
  <si>
    <t>0052501/NB</t>
  </si>
  <si>
    <t>0052503/NB</t>
  </si>
  <si>
    <t>SP100/1</t>
  </si>
  <si>
    <t>21679</t>
  </si>
  <si>
    <t>Init Lexmark 12A6865 Toner Black</t>
  </si>
  <si>
    <t>EUROPEANOFFICE</t>
  </si>
  <si>
    <t>Init Lexmark X264A21G Toner Black</t>
  </si>
  <si>
    <t>Init Xerox 006R01513 Toner Black</t>
  </si>
  <si>
    <t>Init Xerox 006R01515 Toner Magenta</t>
  </si>
  <si>
    <t>Init Xerox 006R01516 Toner Cyan</t>
  </si>
  <si>
    <t>Init Xerox 006R01514 Toner Yellow</t>
  </si>
  <si>
    <t>Init Canon 706 Toner Black</t>
  </si>
  <si>
    <t>Init Canon 708 Toner Black</t>
  </si>
  <si>
    <t>Init Lexmark 08A0478 Toner Black</t>
  </si>
  <si>
    <t>Init Canon 708H Toner Black</t>
  </si>
  <si>
    <t>Init Canon 710 Toner Black</t>
  </si>
  <si>
    <t>Init Canon 710H Toner Black</t>
  </si>
  <si>
    <t>Init Xerox 106R00672 Toner Cyan</t>
  </si>
  <si>
    <t>Init Xerox 106R00673 Toner Magenta</t>
  </si>
  <si>
    <t>Init Xerox 106R00674 Toner Yellow</t>
  </si>
  <si>
    <t>Init Xerox 106R00675 Toner Black</t>
  </si>
  <si>
    <t>Init Xerox 106R01077 Toner Cyan</t>
  </si>
  <si>
    <t>Init Xerox 106R01078 Toner Magenta</t>
  </si>
  <si>
    <t>Init Xerox 106R01079 Toner Yellow</t>
  </si>
  <si>
    <t>Init Xerox 106R01080 Toner Black</t>
  </si>
  <si>
    <t>Init Xerox 106R01082 Toner Cyan</t>
  </si>
  <si>
    <t>Init Xerox 106R01083 Toner Magenta</t>
  </si>
  <si>
    <t>Init Xerox106R01084 Toner Yellow 7k</t>
  </si>
  <si>
    <t>Init Xerox 106R01085 Toner Black</t>
  </si>
  <si>
    <t>Init Xerox 106R01144 Toner Cyan</t>
  </si>
  <si>
    <t>Init Xerox 106R01145 Toner Magenta</t>
  </si>
  <si>
    <t>Init Xerox 106R01146 Toner Yellow</t>
  </si>
  <si>
    <t>Init Xerox 106R01147 Toner Black</t>
  </si>
  <si>
    <t>Init Xerox 106R01160 Toner Cyan</t>
  </si>
  <si>
    <t>Init Xerox 106R01161 Toner Magenta</t>
  </si>
  <si>
    <t>Init Xerox 106R01162 Toner Yellow</t>
  </si>
  <si>
    <t>Init Xerox 106R01163 Toner Black</t>
  </si>
  <si>
    <t>Init Xerox 106R01218 Toner Cyan</t>
  </si>
  <si>
    <t>Init Xerox 106R01219 Toner Magenta</t>
  </si>
  <si>
    <t>Init Xerox 106R01220 Toner Yellow</t>
  </si>
  <si>
    <t>Init Xerox 106R01221 Toner Black</t>
  </si>
  <si>
    <t>Init Xerox 106R01271 Toner Cyan</t>
  </si>
  <si>
    <t>Init Xerox 106R01272 Toner Magenta</t>
  </si>
  <si>
    <t>Init Xerox 106R01273 Toner Yellow</t>
  </si>
  <si>
    <t>Init Xerox 106R01274 Toner Black</t>
  </si>
  <si>
    <t>Init Xerox 106R01278 Toner Cyan</t>
  </si>
  <si>
    <t>Init Xerox 106R01279 Toner Mag</t>
  </si>
  <si>
    <t>Init Xerox 106R01280 Toner Yellow</t>
  </si>
  <si>
    <t>Init Xerox 106R01281 Toner Black</t>
  </si>
  <si>
    <t>Init Xerox 106R01294 Toner Black</t>
  </si>
  <si>
    <t>Init Xerox 106R01331 Toner Cyan</t>
  </si>
  <si>
    <t>Init Xerox 106R01332 Toner Magenta</t>
  </si>
  <si>
    <t>Init Xerox 106R01333 Toner Yellow</t>
  </si>
  <si>
    <t>Init Xerox 106R01334 Toner Black</t>
  </si>
  <si>
    <t>Init Xerox 106R01371 Toner Black</t>
  </si>
  <si>
    <t>Init Xerox 106R01392 Toner Cyan</t>
  </si>
  <si>
    <t>Init Xerox 106R01393 Toner Mag</t>
  </si>
  <si>
    <t>Init Xerox 106R01394 Toner Yellow</t>
  </si>
  <si>
    <t>Init Xerox 106R01395 Toner Black</t>
  </si>
  <si>
    <t>Init Xerox 106R01412 Toner Black</t>
  </si>
  <si>
    <t>Init Xerox 106R01415 Toner Black</t>
  </si>
  <si>
    <t>Init Xerox 106R01436 Toner Cyan</t>
  </si>
  <si>
    <t>Init Xerox 106R01437 Toner Mag</t>
  </si>
  <si>
    <t>Init Xerox 106R01438 Toner Ylw</t>
  </si>
  <si>
    <t>Init Xerox 106R01439 Toner Black</t>
  </si>
  <si>
    <t>Init Xerox 106R01452 Toner Cyan</t>
  </si>
  <si>
    <t>Init Xerox 106R01453 Toner Mag</t>
  </si>
  <si>
    <t>Init Xerox 106R01454 Toner Yellow</t>
  </si>
  <si>
    <t>Init Xerox 106R01455 Toner Black</t>
  </si>
  <si>
    <t>Init Xerox 106R01466 Toner Cyan</t>
  </si>
  <si>
    <t>Init Xerox 106R01467 Toner Mag</t>
  </si>
  <si>
    <t>Init Xerox 106R01468 Toner Yellow</t>
  </si>
  <si>
    <t>Init Xerox 106R01469 Toner Black</t>
  </si>
  <si>
    <t>Init Xerox 106R01477 Toner Cyan</t>
  </si>
  <si>
    <t>Init Xerox 106R01478 Toner Magenta</t>
  </si>
  <si>
    <t>Init Xerox 106R01479 Toner Yellow</t>
  </si>
  <si>
    <t>Init Xerox 106R01480 Toner Black</t>
  </si>
  <si>
    <t>Init Xerox 106R01485 Toner Black</t>
  </si>
  <si>
    <t>Init Xerox 106R01507 Toner Cyan</t>
  </si>
  <si>
    <t>Init Xerox 106R01508 Toner Magenta</t>
  </si>
  <si>
    <t>Init Xerox 106R01509 Toner Yellow</t>
  </si>
  <si>
    <t>Init Xerox 106R01510 Toner Black</t>
  </si>
  <si>
    <t>Init Xerox 106R01530 Toner Black</t>
  </si>
  <si>
    <t>Init Xerox 106R01566 Toner Cyan</t>
  </si>
  <si>
    <t>Init Xerox 106R01567 Toner Mag</t>
  </si>
  <si>
    <t>Init Xerox 106R01568 Toner Ylw</t>
  </si>
  <si>
    <t>Init Xerox 106R01569 Toner Black</t>
  </si>
  <si>
    <t>Init Xerox 106R02229 Toner Cyan</t>
  </si>
  <si>
    <t>Init Xerox 106R02230 Toner Magenta</t>
  </si>
  <si>
    <t>Init Xerox 106R02231 Toner Yellow</t>
  </si>
  <si>
    <t>Init Xerox 106R02232 Toner Black</t>
  </si>
  <si>
    <t>Init Xerox 106R02307 Toner Black</t>
  </si>
  <si>
    <t>Init Xerox 106R02313 Toner Black</t>
  </si>
  <si>
    <t>Init Xerox 106R02599 Toner Cyan</t>
  </si>
  <si>
    <t>Init Xerox 106R02600 Toner Mag</t>
  </si>
  <si>
    <t>Init Xerox 106R02601 Toner Yellow</t>
  </si>
  <si>
    <t>Init Xerox 106R02722 Toner Black</t>
  </si>
  <si>
    <t>Init Xerox 106R02756 Toner Cyan</t>
  </si>
  <si>
    <t>Init Xerox 106R02757 Toner Magenta</t>
  </si>
  <si>
    <t>Init Xerox 106R02758 Toner Yellow</t>
  </si>
  <si>
    <t>Init Xerox 106R02759 Toner Black</t>
  </si>
  <si>
    <t>Init Xerox 106R1627 Toner Cyan</t>
  </si>
  <si>
    <t>Init Xerox 106R1628 Toner Magenta</t>
  </si>
  <si>
    <t>Init Xerox 106R1629 Toner Yellow</t>
  </si>
  <si>
    <t>Init Xerox 106R1630 Toner Black</t>
  </si>
  <si>
    <t>Init Xerox 108R00795 Toner Black</t>
  </si>
  <si>
    <t>Init Lexmark 10S0150 Toner Black</t>
  </si>
  <si>
    <t>Init Oki 1101202 Toner Black</t>
  </si>
  <si>
    <t>Init Xerox 113R00668 Toner Black</t>
  </si>
  <si>
    <t>Init Xerox 113R00692 Toner Black</t>
  </si>
  <si>
    <t>Init Xerox 113R00693 Toner Cyan</t>
  </si>
  <si>
    <t>Init Xerox 113R00694 Toner Mag</t>
  </si>
  <si>
    <t>Init Xerox 113R00695 Toner Yellow</t>
  </si>
  <si>
    <t>Init Xerox 113R00723 Toner Cyan</t>
  </si>
  <si>
    <t>Init Xerox 113R00724 Toner Magenta</t>
  </si>
  <si>
    <t>Init Xerox 113R00725 Toner Yellow</t>
  </si>
  <si>
    <t>Init Xerox 113R00726 Toner Black</t>
  </si>
  <si>
    <t>Init Lexmark 12036SE Toner Black</t>
  </si>
  <si>
    <t>Init Oki 1279001 Toner Black</t>
  </si>
  <si>
    <t>Init Lexmark 12A3715 Toner Black</t>
  </si>
  <si>
    <t>Init Lexmark 12A5745 Toner Black</t>
  </si>
  <si>
    <t>Init Lexmark 12A6835 Toner Black</t>
  </si>
  <si>
    <t>Init Lexmark 12A7315 Toner Black</t>
  </si>
  <si>
    <t>Init Lexmark 12A7405 Toner Black</t>
  </si>
  <si>
    <t>Init Lexmark 12A7462 Toner Black</t>
  </si>
  <si>
    <t>Init Lexmark 12A7465 Toner Black</t>
  </si>
  <si>
    <t>Init Lexmark 12A8302 Drum Unit</t>
  </si>
  <si>
    <t>Init Lexmark 12A8305 Toner Black</t>
  </si>
  <si>
    <t>Init Lexmark 12A8325 Toner Black</t>
  </si>
  <si>
    <t>Init Lexmark 1382925 Toner Black</t>
  </si>
  <si>
    <t>Init Canon FX2 Toner Black</t>
  </si>
  <si>
    <t>Init Canon FX3 Toner Black</t>
  </si>
  <si>
    <t>Init Canon FX6 Toner Black</t>
  </si>
  <si>
    <t>Init Xerox 16197700 Toner Cyan</t>
  </si>
  <si>
    <t>Init Xerox 16197800 Toner Magenta</t>
  </si>
  <si>
    <t>Init Xerox 16197900 Toner Yellow</t>
  </si>
  <si>
    <t>Init Xerox 16198000 Toner Black</t>
  </si>
  <si>
    <t>Init Konica 1710471-001 Toner Black</t>
  </si>
  <si>
    <t>Init Konica 1710471-002 Toner Ylw</t>
  </si>
  <si>
    <t>Init Konica 1710471-003 Toner Mag</t>
  </si>
  <si>
    <t>Init Konica 1710471-004 Toner Cyan</t>
  </si>
  <si>
    <t>Init Konica 1710517-005 Toner Blk</t>
  </si>
  <si>
    <t>Init Konica 1710517-006 Toner Ylw</t>
  </si>
  <si>
    <t>Init Konica 1710517-007 Toner Mag</t>
  </si>
  <si>
    <t>Init Konica 1710517-008 Toner Cyan</t>
  </si>
  <si>
    <t>Init Konica 1710567-002 Toner Black</t>
  </si>
  <si>
    <t>Init Konica 1710582-001 Toner Black</t>
  </si>
  <si>
    <t>Init Konica 1710582-002 Toner Ylw</t>
  </si>
  <si>
    <t>Init Konica 1710582-003 Toner Mag</t>
  </si>
  <si>
    <t>Init Konica 1710582-004 Toner Cyan</t>
  </si>
  <si>
    <t>Init Konica 1710589-004 Toner Blk</t>
  </si>
  <si>
    <t>Init Konica 1710589-005 Toner Ylw</t>
  </si>
  <si>
    <t>Init Konica 1710589-006 Toner Mag</t>
  </si>
  <si>
    <t>Init Konica 1710589-007 Toner Cyan</t>
  </si>
  <si>
    <t>Init Lexmark 17G0154 Toner Black</t>
  </si>
  <si>
    <t>Init Canon 712 Toner Black</t>
  </si>
  <si>
    <t>Init Canon 715H Toner Black</t>
  </si>
  <si>
    <t>Init Canon 716Y Toner Yellow</t>
  </si>
  <si>
    <t>Init Canon 716M Toner Magenta</t>
  </si>
  <si>
    <t>Init Canon 716C Toner Cyan</t>
  </si>
  <si>
    <t>Init Canon 716BK Toner Black</t>
  </si>
  <si>
    <t>Init Lexmark 20K1400 Toner Cyan</t>
  </si>
  <si>
    <t>Init Lexmark 20K1401 Toner Mag</t>
  </si>
  <si>
    <t>Init Lexmark 20K1402 Toner Yellow</t>
  </si>
  <si>
    <t>Init Lexmark 20K1403 Toner Black</t>
  </si>
  <si>
    <t>Init Lexmark 24B6035 Toner Black</t>
  </si>
  <si>
    <t>Init Canon 717C Toner Cyan</t>
  </si>
  <si>
    <t>Init Canon 720 Toner Black</t>
  </si>
  <si>
    <t>Init Canon 723Y Toner Yellow</t>
  </si>
  <si>
    <t>Init Canon 723M Toner Magenta</t>
  </si>
  <si>
    <t>Init Canon 723C Toner Cyan</t>
  </si>
  <si>
    <t>Init Canon 723HBK Toner Black</t>
  </si>
  <si>
    <t>Init Canon 718Y Toner Yellow</t>
  </si>
  <si>
    <t>Init Canon 718M Toner Magenta</t>
  </si>
  <si>
    <t>Init Canon 718C Toner Cyan</t>
  </si>
  <si>
    <t>Init Canon 718BK Toner Black</t>
  </si>
  <si>
    <t>Init Dell 310-5404 Drum 30k</t>
  </si>
  <si>
    <t>Init Canon 719 Toner Black</t>
  </si>
  <si>
    <t>Init Canon 719H Toner Black</t>
  </si>
  <si>
    <t>Init Canon 724 Toner Black</t>
  </si>
  <si>
    <t>Init Canon 724H Toner Black</t>
  </si>
  <si>
    <t>Init Canon 725 Toner Black</t>
  </si>
  <si>
    <t>Init Canon 728 Toner Black</t>
  </si>
  <si>
    <t>Init Ricoh 406479 Toner Black</t>
  </si>
  <si>
    <t>Init Ricoh 406480 Toner Cyan</t>
  </si>
  <si>
    <t>Init Ricoh 406481 Toner Magenta</t>
  </si>
  <si>
    <t>Init Ricoh 406482 Toner Yellow</t>
  </si>
  <si>
    <t>Init Ricoh 406956 Toner Black</t>
  </si>
  <si>
    <t>Init Ricoh 406990 Toner Black</t>
  </si>
  <si>
    <t>Init Ricoh 407166 Toner Black</t>
  </si>
  <si>
    <t>Init Oki 41963605 Toner Yellow</t>
  </si>
  <si>
    <t>Init Oki 41963606 Toner Magenta</t>
  </si>
  <si>
    <t>Init Oki 41963607 Toner Cyan</t>
  </si>
  <si>
    <t>Init Oki 41963608 Toner Black</t>
  </si>
  <si>
    <t>Init Oki 42102802 Drum Unit</t>
  </si>
  <si>
    <t>Init Oki 42126601 Drum Unit</t>
  </si>
  <si>
    <t>Init Oki 42126602 Drum Unit</t>
  </si>
  <si>
    <t>Init Oki 42126603 Drum Unit</t>
  </si>
  <si>
    <t>Init Oki 42126604 Drum Unit</t>
  </si>
  <si>
    <t>Init Oki 42127408 Toner Black</t>
  </si>
  <si>
    <t>Init Oki 42918913 Toner Yellow</t>
  </si>
  <si>
    <t>Init Oki 42918914 Toner Magenta</t>
  </si>
  <si>
    <t>Init Oki 42918915 Toner Cyan</t>
  </si>
  <si>
    <t>Init Oki 42918916 Toner Black</t>
  </si>
  <si>
    <t>Init Oki 43324404 Toner Black</t>
  </si>
  <si>
    <t>Init Oki 43324408 Toner Black</t>
  </si>
  <si>
    <t>Init Oki 43324421 Toner Yellow</t>
  </si>
  <si>
    <t>Init Oki 43324422 Toner Magenta</t>
  </si>
  <si>
    <t>Init Oki 43324423 Toner Cyan</t>
  </si>
  <si>
    <t>Init Oki 43324424 Toner Black</t>
  </si>
  <si>
    <t>Init Oki 43381705 Drum Unit</t>
  </si>
  <si>
    <t>Init Oki 43381706 Drum Unit</t>
  </si>
  <si>
    <t>Init Oki 43381707 Drum Unit</t>
  </si>
  <si>
    <t>Init Oki 43381708 Drum Unit</t>
  </si>
  <si>
    <t>Init Oki 43381721 Drum Unit</t>
  </si>
  <si>
    <t>Init Oki 43381722 Drum Unit</t>
  </si>
  <si>
    <t>Init Oki 43381723 Drum Unit</t>
  </si>
  <si>
    <t>Init Oki 43381724 Drum Unit</t>
  </si>
  <si>
    <t>Init Oki 43381905 Toner Yellow</t>
  </si>
  <si>
    <t>Init Oki 43381906 Toner Magenta</t>
  </si>
  <si>
    <t>Init Oki 43381907 Toner Cyan</t>
  </si>
  <si>
    <t>Init Oki 43459321 Toner Yellow</t>
  </si>
  <si>
    <t>Init Oki 43459322 Toner Magenta</t>
  </si>
  <si>
    <t>Init Oki 43459323 Toner Cyan</t>
  </si>
  <si>
    <t>Init Oki 43459324 Toner Black</t>
  </si>
  <si>
    <t>Init Oki 43459329 Toner Yellow</t>
  </si>
  <si>
    <t>Init Oki 43459330 Toner Magenta</t>
  </si>
  <si>
    <t>Init Oki 43459331 Toner Cyan</t>
  </si>
  <si>
    <t>Init Oki 43459332 Toner Black</t>
  </si>
  <si>
    <t>Init Oki 43460205 Drum Unit</t>
  </si>
  <si>
    <t>Init Oki 43460206 Drum Unit</t>
  </si>
  <si>
    <t>Init Oki 43460207 Drum Unit</t>
  </si>
  <si>
    <t>Init Oki 43460208 Drum Unit</t>
  </si>
  <si>
    <t>Init Oki 43487709 Toner Yellow</t>
  </si>
  <si>
    <t>Init Oki 43487710 Toner Magenta</t>
  </si>
  <si>
    <t>Init Oki 43487711 Toner Cyan</t>
  </si>
  <si>
    <t>Init Oki 43487712 Toner Black</t>
  </si>
  <si>
    <t>Init Oki 43501902 Drum Unit</t>
  </si>
  <si>
    <t>Init Oki 43502002 Toner Black</t>
  </si>
  <si>
    <t>Init Oki 43640302 Toner Black</t>
  </si>
  <si>
    <t>Init Canon 729Y Toner Yellow</t>
  </si>
  <si>
    <t>Init Canon 729M Toner Magenta</t>
  </si>
  <si>
    <t>Init Canon 729C Toner Cyan</t>
  </si>
  <si>
    <t>Init Canon 729BK Toner Black</t>
  </si>
  <si>
    <t>Init Oki 43837129 Toner Yellow</t>
  </si>
  <si>
    <t>Init Oki 43837130 Toner Magenta</t>
  </si>
  <si>
    <t>Init Oki 43837131 Toner Cyan</t>
  </si>
  <si>
    <t>Init Oki 43837132 Toner Black</t>
  </si>
  <si>
    <t>Init Oki 43865721 Toner Yellow</t>
  </si>
  <si>
    <t>Init Oki 43865722 Toner Magenta</t>
  </si>
  <si>
    <t>Init Oki 43865723 Toner Cyan</t>
  </si>
  <si>
    <t>Init Oki 43865724 Toner Black</t>
  </si>
  <si>
    <t>Init Oki 43866105 Toner Yellow</t>
  </si>
  <si>
    <t>Init Oki 43866106 Toner Magenta</t>
  </si>
  <si>
    <t>Init Oki 43866107 Toner Cyan</t>
  </si>
  <si>
    <t>Init Oki 43866108 Toner Black</t>
  </si>
  <si>
    <t>Init Oki 43872305 Toner Yellow</t>
  </si>
  <si>
    <t>Init Oki 43872306 Toner Magenta</t>
  </si>
  <si>
    <t>Init Oki 43872307 Toner Cyan</t>
  </si>
  <si>
    <t>Init Oki 43872308 Toner Black</t>
  </si>
  <si>
    <t>Init Oki 43979002 Drum Unit</t>
  </si>
  <si>
    <t>Init Oki 43979102 Toner Black</t>
  </si>
  <si>
    <t>Init Oki 43979202 Toner Black</t>
  </si>
  <si>
    <t>Init Oki 44059105 Toner Yellow</t>
  </si>
  <si>
    <t>Init Oki 44059106 Toner Magenta</t>
  </si>
  <si>
    <t>Init Oki 44059107 Toner Cyan</t>
  </si>
  <si>
    <t>Init Oki 44059108 Toner Black</t>
  </si>
  <si>
    <t>Init Oki 44059165 Toner Yellow</t>
  </si>
  <si>
    <t>Init Oki 44059166 Toner Magenta</t>
  </si>
  <si>
    <t>Init Oki 44059167 Toner Cyan</t>
  </si>
  <si>
    <t>Init Oki 44059168 Toner Black</t>
  </si>
  <si>
    <t>Init Oki 44059209 Toner Yellow</t>
  </si>
  <si>
    <t>Init Oki 44059210 Toner Magenta</t>
  </si>
  <si>
    <t>Init Oki 44059211 Toner Cyan</t>
  </si>
  <si>
    <t>Init Oki 44059212 Toner Black</t>
  </si>
  <si>
    <t>Init Oki 44059253 Toner Yellow</t>
  </si>
  <si>
    <t>Init Oki 44059254 Toner Magenta</t>
  </si>
  <si>
    <t>Init Oki 44059255 Toner Cyan</t>
  </si>
  <si>
    <t>Init Oki 44059256 Toner Black</t>
  </si>
  <si>
    <t>Init Oki 44250721 Toner Yellow</t>
  </si>
  <si>
    <t>Init Oki 44250722 Toner Magenta</t>
  </si>
  <si>
    <t>Init Oki 44250723 Toner Cyan</t>
  </si>
  <si>
    <t>Init Oki 44250724 Toner Black</t>
  </si>
  <si>
    <t>Init Oki 44315305 Toner Yellow</t>
  </si>
  <si>
    <t>Init Oki 44315306 Toner Magenta</t>
  </si>
  <si>
    <t>Init Oki 44315307 Toner Cyan</t>
  </si>
  <si>
    <t>Init Oki 44315308 Toner Black</t>
  </si>
  <si>
    <t>Init Oki 44469704 Toner Yellow</t>
  </si>
  <si>
    <t>Init Oki 44469705 Toner Magenta</t>
  </si>
  <si>
    <t>Init Oki 44469706 Toner Cyan</t>
  </si>
  <si>
    <t>Init Oki 44469722 Toner Yellow</t>
  </si>
  <si>
    <t>Init Oki 44469803 Toner Black</t>
  </si>
  <si>
    <t>Init Oki 44469804 Toner Black</t>
  </si>
  <si>
    <t>Init Oki 44574302 Drum Unit</t>
  </si>
  <si>
    <t>Init Oki 44574307 Drum Unit</t>
  </si>
  <si>
    <t>Init Oki 44574802 Toner Black</t>
  </si>
  <si>
    <t>Init Oki 44643001 Toner Yellow</t>
  </si>
  <si>
    <t>Init Oki 44643002 Toner Magenta</t>
  </si>
  <si>
    <t>Init Oki 44643003 Toner Cyan</t>
  </si>
  <si>
    <t>Init Oki 44643004 Toner Black</t>
  </si>
  <si>
    <t>Init Oki 44844505 Toner Yellow</t>
  </si>
  <si>
    <t>Init Oki 44844506 Toner Magenta</t>
  </si>
  <si>
    <t>Init Oki 44844507 Toner Cyan</t>
  </si>
  <si>
    <t>Init Oki 44844508 Toner Black</t>
  </si>
  <si>
    <t>Init Oki 44844613 Toner Yellow</t>
  </si>
  <si>
    <t>Init Oki 44844614 Toner Magenta</t>
  </si>
  <si>
    <t>Init Oki 44844615 Toner Cyan</t>
  </si>
  <si>
    <t>Init Oki 44844616 Toner Black</t>
  </si>
  <si>
    <t>Init Oki 44917602 Toner Black</t>
  </si>
  <si>
    <t>Init Oki 44973508 Toner Black</t>
  </si>
  <si>
    <t>Init Oki 44973533 Toner Yellow</t>
  </si>
  <si>
    <t>Init Oki 44973534 Toner Magenta</t>
  </si>
  <si>
    <t>Init Oki 44973535 Toner Cyan</t>
  </si>
  <si>
    <t>Init Oki 44973536 Toner Black</t>
  </si>
  <si>
    <t>Init Oki 44992402 Toner Black</t>
  </si>
  <si>
    <t>Init Oki 45807106 Toner Black</t>
  </si>
  <si>
    <t>Init Oki 45807111 Toner Black</t>
  </si>
  <si>
    <t>Init Lexmark 50F2H00 Toner Black</t>
  </si>
  <si>
    <t>Init Lexmark 50F2U00 Toner Black</t>
  </si>
  <si>
    <t>Init Lexmark 50F2X00 Toner Black</t>
  </si>
  <si>
    <t>Init Lexmark 52D2H00 Toner Black</t>
  </si>
  <si>
    <t>Init Lexmark 52D2X00 Toner Black</t>
  </si>
  <si>
    <t>Init Dell 593-10006 Toner Black</t>
  </si>
  <si>
    <t>Init Dell 593-10038 Toner Black</t>
  </si>
  <si>
    <t>Init Dell 593-10051 Toner Cyan</t>
  </si>
  <si>
    <t>Init Dell 593-10052 Toner Magenta</t>
  </si>
  <si>
    <t>Init Dell 593-10053 Toner Yellow</t>
  </si>
  <si>
    <t>Init Dell 593-10054 Toner Black</t>
  </si>
  <si>
    <t>Init Dell 593-10082 Toner Black</t>
  </si>
  <si>
    <t>Init Dell 593-10118 Toner Cyan</t>
  </si>
  <si>
    <t>Init Dell 593-10119 Toner Cyan</t>
  </si>
  <si>
    <t>Init Dell 593-10120 Toner Black</t>
  </si>
  <si>
    <t>Init Dell 593-10121 Toner Black</t>
  </si>
  <si>
    <t>Init Dell 593-10122 Toner Yellow</t>
  </si>
  <si>
    <t>Init Dell 593-10123 Toner Yellow</t>
  </si>
  <si>
    <t>Init Dell 593-10124 Toner Magenta</t>
  </si>
  <si>
    <t>Init Dell 593-10125 Toner Magenta</t>
  </si>
  <si>
    <t>Init Dell 593-10153 Toner Black</t>
  </si>
  <si>
    <t>Init Dell 593-10170 Toner Black</t>
  </si>
  <si>
    <t>Init Dell 593-10171 Toner Cyan</t>
  </si>
  <si>
    <t>Init Dell 593-10172 Toner Magenta</t>
  </si>
  <si>
    <t>Init Dell 593-10173 Toner Yellow</t>
  </si>
  <si>
    <t>Init Dell 593-10239 Toner Black</t>
  </si>
  <si>
    <t>Init Dell 593-10241 Drum 30k</t>
  </si>
  <si>
    <t>Init Dell 593-10289 Toner Black</t>
  </si>
  <si>
    <t>Init Dell 593-10290 Toner Cyan</t>
  </si>
  <si>
    <t>Init Dell 593-10291 Toner Yellow</t>
  </si>
  <si>
    <t>Init Dell 593-10292 Toner Magenta</t>
  </si>
  <si>
    <t>Init Dell 593-10329 Toner Black</t>
  </si>
  <si>
    <t>Init Dell 593-10331 Toner Black</t>
  </si>
  <si>
    <t>Init Dell 593-10335 Toner Black</t>
  </si>
  <si>
    <t>Init Dell 593-10338 Drum 30k</t>
  </si>
  <si>
    <t>Init Dell 593-10493 Toner Black</t>
  </si>
  <si>
    <t>Init Dell 593-10494 Toner Cyan</t>
  </si>
  <si>
    <t>Init Dell 593-10495 Toner Magenta</t>
  </si>
  <si>
    <t>Init Dell 593-10496 Toner Yellow</t>
  </si>
  <si>
    <t>Init Dell 593-10500 Toner Black</t>
  </si>
  <si>
    <t>Init Dell 593-10838 Toner Black</t>
  </si>
  <si>
    <t>Init Dell 593-10922 Toner Cyan</t>
  </si>
  <si>
    <t>Init Dell 593-10923 Toner Magenta</t>
  </si>
  <si>
    <t>Init Dell 593-10924 Toner Yellow</t>
  </si>
  <si>
    <t>Init Dell 593-10925 Toner Black</t>
  </si>
  <si>
    <t>Init Dell 593-10961 Toner Black</t>
  </si>
  <si>
    <t>Init Dell 593-11018 Toner Magenta</t>
  </si>
  <si>
    <t>Init Dell 593-11019 Toner Yellow</t>
  </si>
  <si>
    <t>Init Dell 593-11021 Toner Cyan</t>
  </si>
  <si>
    <t>Init Dell 593-11033 Toner Magenta</t>
  </si>
  <si>
    <t>Init Dell 593-11037 Toner Yellow</t>
  </si>
  <si>
    <t>Init Dell 593-11041 Toner Cyan</t>
  </si>
  <si>
    <t>Init Dell 593-11043 Toner Black</t>
  </si>
  <si>
    <t>Init Dell 593-11056 Toner Black</t>
  </si>
  <si>
    <t>Init Dell 593-11108 Toner Black</t>
  </si>
  <si>
    <t>Init Dell 593-11109 Toner Black</t>
  </si>
  <si>
    <t>Init Dell 593-11119 Toner Black</t>
  </si>
  <si>
    <t>Init Dell 593-11120 Toner Yellow</t>
  </si>
  <si>
    <t>Init Dell 593-11121 Toner Magenta</t>
  </si>
  <si>
    <t>Init Dell 593-11122 Toner Cyan</t>
  </si>
  <si>
    <t>Init Dell 593-11128 Toner Magenta</t>
  </si>
  <si>
    <t>Init Dell 593-11129 Toner Cyan</t>
  </si>
  <si>
    <t>Init Dell 593-11130 Toner Black</t>
  </si>
  <si>
    <t>Init Dell 593-11131 Toner Yellow</t>
  </si>
  <si>
    <t>Init Dell 593-11167 Toner Black</t>
  </si>
  <si>
    <t>Init Dell 593-11171 Toner Black</t>
  </si>
  <si>
    <t>Init Dell 593-11186 Toner Black</t>
  </si>
  <si>
    <t>Init Dell 593-BBBJ Toner Black</t>
  </si>
  <si>
    <t>Init Dell 593-BBBU Toner Black</t>
  </si>
  <si>
    <t>Init Dell 593-BBLL Toner Cyan</t>
  </si>
  <si>
    <t>Init Dell 593-BBLR Toner Black</t>
  </si>
  <si>
    <t>Init Dell 593-BBLV Toner Yellow</t>
  </si>
  <si>
    <t>Init Dell 593-BBLZ Toner Magenta</t>
  </si>
  <si>
    <t>Init Dell 593-BBRV Toner Magenta</t>
  </si>
  <si>
    <t>Init Dell 593-BBRX Toner Magenta</t>
  </si>
  <si>
    <t>Init Dell 593-BBRY Toner Yellow</t>
  </si>
  <si>
    <t>Init Dell 593-BBSB Toner Black</t>
  </si>
  <si>
    <t>Init Dell 593-BBSC Toner Cyan</t>
  </si>
  <si>
    <t>Init Dell 593-BBSD Toner Cyan</t>
  </si>
  <si>
    <t>Init Dell 593-BBSE Toner Yellow</t>
  </si>
  <si>
    <t>Init Dell 593-BBSG Toner Black</t>
  </si>
  <si>
    <t>Init Dell 595-10002 Toner Black</t>
  </si>
  <si>
    <t>Init Dell 595-10010 Toner Black</t>
  </si>
  <si>
    <t>Init Lexmark 60F2000 Toner Black</t>
  </si>
  <si>
    <t>Init Lexmark 60F2H00 Toner Black</t>
  </si>
  <si>
    <t>Init Lexmark 60F2X00 Toner Black</t>
  </si>
  <si>
    <t>Init Lexmark 62D2000 Toner Black</t>
  </si>
  <si>
    <t>Init Lexmark 62D2H00 Toner Black</t>
  </si>
  <si>
    <t>Init Lexmark 62D2X00 Toner Black</t>
  </si>
  <si>
    <t>Init Lexmark 64016HE Toner Black</t>
  </si>
  <si>
    <t>Init Lexmark 64416XE Toner Black</t>
  </si>
  <si>
    <t>Init Canon Cart M Toner</t>
  </si>
  <si>
    <t>Init Lexmark 69G8257 Drum Unit</t>
  </si>
  <si>
    <t>Init Lexmark 70C2HC0 Toner Cyan</t>
  </si>
  <si>
    <t>Init Lexmark 70C2HM0 Toner Magenta</t>
  </si>
  <si>
    <t>Init Lexmark 70C2HY0 Toner Yellow</t>
  </si>
  <si>
    <t>Init Lexmark 70C2XK0 Toner Black</t>
  </si>
  <si>
    <t>Init Canon FX7 Toner Black</t>
  </si>
  <si>
    <t>Init Canon 703 Toner Black</t>
  </si>
  <si>
    <t>Init Canon FX8 Toner Black</t>
  </si>
  <si>
    <t>Init Lexmark 80C2HC0 Toner Cyan</t>
  </si>
  <si>
    <t>Init Lexmark 80C2SC0 Toner Cyan</t>
  </si>
  <si>
    <t>Init Lexmark 80C2SK0 Toner Black</t>
  </si>
  <si>
    <t>Init Lexmark 80C2SM0 Toner Magenta</t>
  </si>
  <si>
    <t>Init Lexmark 80C2SY0 Toner Yellow</t>
  </si>
  <si>
    <t>Init Ricoh 841124 Toner Black</t>
  </si>
  <si>
    <t>Init Ricoh 841125 Toner Yellow</t>
  </si>
  <si>
    <t>Init Ricoh 841126 Toner Magenta</t>
  </si>
  <si>
    <t>Init Ricoh 841127 Toner Cyan</t>
  </si>
  <si>
    <t>Init Ricoh 841220 Toner Black</t>
  </si>
  <si>
    <t>Init Ricoh 841221 Toner Cyan</t>
  </si>
  <si>
    <t>Init Ricoh 841222 Toner Magenta</t>
  </si>
  <si>
    <t>Init Ricoh 841223 Toner Yellow</t>
  </si>
  <si>
    <t>Init Canon EP27 Toner Black</t>
  </si>
  <si>
    <t>Init Ricoh 884201 Toner Yellow</t>
  </si>
  <si>
    <t>Init Ricoh 884203 Toner Magenta</t>
  </si>
  <si>
    <t>Init Ricoh 884204 Toner Cyan</t>
  </si>
  <si>
    <t>Init Ricoh 884217 Toner Black</t>
  </si>
  <si>
    <t>Init Ricoh 885258 Toner Black</t>
  </si>
  <si>
    <t>Init Ricoh 888640 Toner Black</t>
  </si>
  <si>
    <t>Init Ricoh 888641 Toner Yellow</t>
  </si>
  <si>
    <t>Init Ricoh 888642 Toner Magenta</t>
  </si>
  <si>
    <t>Init Ricoh 888643 Toner Cyan</t>
  </si>
  <si>
    <t>Init Oki 9004058 Toner Black</t>
  </si>
  <si>
    <t>Init Oki 9004078 Toner Black</t>
  </si>
  <si>
    <t>Init Oki 9004079 Toner Black</t>
  </si>
  <si>
    <t>Init Oki 9004462 Toner Black</t>
  </si>
  <si>
    <t>Init Canon EX-A/EPE Toner 6.8k</t>
  </si>
  <si>
    <t>Init Canon EX-X/EPE HC Blk</t>
  </si>
  <si>
    <t>Init Canon 701BK Toner Black</t>
  </si>
  <si>
    <t>Init Canon 707BK Toner Black</t>
  </si>
  <si>
    <t>Init Konica A0DK132 Toner Black</t>
  </si>
  <si>
    <t>Init Konica A0DK232 Toner Cyan</t>
  </si>
  <si>
    <t>Init Konica A0DK332 Toner Magenta</t>
  </si>
  <si>
    <t>Init Konica A0DK432 Toner Yellow</t>
  </si>
  <si>
    <t>Init Konica A0FN022 Toner Black</t>
  </si>
  <si>
    <t>Init Konica A0FP022 Toner Black</t>
  </si>
  <si>
    <t>Init Konica A0V301H Toner Black</t>
  </si>
  <si>
    <t>Init Konica A0V306H Toner Yellow</t>
  </si>
  <si>
    <t>Init Konica A0V30CH Toner Magenta</t>
  </si>
  <si>
    <t>Init Konica A0V30HH Toner Cyan</t>
  </si>
  <si>
    <t>Init Canon AX / EPA Toner</t>
  </si>
  <si>
    <t>Init HP C4092A Toner Black</t>
  </si>
  <si>
    <t>Init HP C4096A Toner Black</t>
  </si>
  <si>
    <t>Init HP C4127A Toner Black</t>
  </si>
  <si>
    <t>Init HP C4127X Toner Black</t>
  </si>
  <si>
    <t>Init HP C4129X Toner Black</t>
  </si>
  <si>
    <t>Init HP C4149A Toner Black</t>
  </si>
  <si>
    <t>Init HP C4150A Toner Cyan</t>
  </si>
  <si>
    <t>Init HP C4151A Toner Yellow</t>
  </si>
  <si>
    <t>Init HP C4152A Toner Magenta</t>
  </si>
  <si>
    <t>Init HP C4182X Toner Black</t>
  </si>
  <si>
    <t>Init HP C4191A Toner Black</t>
  </si>
  <si>
    <t>Init HP C4195A Drum Unit</t>
  </si>
  <si>
    <t>Init Lexmark C540H1CG Toner Cyan</t>
  </si>
  <si>
    <t>Init Lexmark C540H1KG Toner Black</t>
  </si>
  <si>
    <t>Init Lexmark C540H1MG Toner Magenta</t>
  </si>
  <si>
    <t>Init Lexmark C540H1YG Toner Yellow</t>
  </si>
  <si>
    <t>Init Lexmark C544X2KG Toner Black</t>
  </si>
  <si>
    <t>Init HP C7115A Toner Black</t>
  </si>
  <si>
    <t>Init HP C7115X Toner Black</t>
  </si>
  <si>
    <t>Init Lexmark C734A1CG Toner Cyan</t>
  </si>
  <si>
    <t>Init Lexmark C734A1KG Toner Black</t>
  </si>
  <si>
    <t>Init Lexmark C734A1MG Toner Magenta</t>
  </si>
  <si>
    <t>Init Lexmark C734A1YG Toner Yellow</t>
  </si>
  <si>
    <t>Init Lexmark C736H1CG Toner Cyan</t>
  </si>
  <si>
    <t>Init Lexmark C736H1KG Toner Black</t>
  </si>
  <si>
    <t>Init Lexmark C736H1MG Toner Mag</t>
  </si>
  <si>
    <t>Init Lexmark C736H1YG Toner Yellow</t>
  </si>
  <si>
    <t>Init Lexmark C746H1CG Toner Cyan</t>
  </si>
  <si>
    <t>Init Lexmark C746H1KG Toner Black</t>
  </si>
  <si>
    <t>Init Lexmark C746H1MG Toner Magenta</t>
  </si>
  <si>
    <t>Init Lexmark C746H1YG Toner Yellow</t>
  </si>
  <si>
    <t>Init Lexmark C748H2CG Toner Cyan</t>
  </si>
  <si>
    <t>Init Lexmark C748H2MG Toner Mag</t>
  </si>
  <si>
    <t>Init Lexmark C748H2YG Toner Yellow</t>
  </si>
  <si>
    <t>Init HP C8061X Toner Black</t>
  </si>
  <si>
    <t>Init HP C8543X Toner Black</t>
  </si>
  <si>
    <t>Init Lexmark C9202CH Toner Cyan</t>
  </si>
  <si>
    <t>Init Lexmark C9202KH Toner Black</t>
  </si>
  <si>
    <t>Init Lexmark C9202MH Toner Magenta</t>
  </si>
  <si>
    <t>Init Lexmark C9202YH Toner Yellow</t>
  </si>
  <si>
    <t>Init Lexmark C930H2CG Toner Cyan</t>
  </si>
  <si>
    <t>Init Lexmark C930H2KG Toner Black</t>
  </si>
  <si>
    <t>Init Lexmark C930H2MG Toner Mag</t>
  </si>
  <si>
    <t>Init Lexmark C930H2YG Toner Yellow</t>
  </si>
  <si>
    <t>Init Lexmark C950X2CG Toner Cyan</t>
  </si>
  <si>
    <t>Init Lexmark C950X2KG Toner Black</t>
  </si>
  <si>
    <t>Init Lexmark C950X2MG Toner Mag</t>
  </si>
  <si>
    <t>Init Lexmark C950X2YG Toner Yellow</t>
  </si>
  <si>
    <t>Init HP C9700A Toner Black</t>
  </si>
  <si>
    <t>Init HP C9704A Drum Unit</t>
  </si>
  <si>
    <t>Init HP C9720A Toner Black</t>
  </si>
  <si>
    <t>Init HP C9721A Toner Cyan</t>
  </si>
  <si>
    <t>Init HP C9722A Toner Yellow</t>
  </si>
  <si>
    <t>Init HP C9723A Toner Magenta</t>
  </si>
  <si>
    <t>Init HP C9730A Toner Black</t>
  </si>
  <si>
    <t>Init HP C9731A Toner Cyan</t>
  </si>
  <si>
    <t>Init HP C9732A Toner Yellow</t>
  </si>
  <si>
    <t>Init HP C9733A Toner Magenta</t>
  </si>
  <si>
    <t>Init HP CB380A Toner Black</t>
  </si>
  <si>
    <t>Init HP CB381A Toner Cyan</t>
  </si>
  <si>
    <t>Init HP CB382A Toner Yellow</t>
  </si>
  <si>
    <t>Init HP CB383A Toner Magenta</t>
  </si>
  <si>
    <t>Init HP CB390A Toner Black</t>
  </si>
  <si>
    <t>Init HP CB400A Toner Black</t>
  </si>
  <si>
    <t>Init HP CB401A Toner Cyan</t>
  </si>
  <si>
    <t>Init HP CB402A Toner Yellow</t>
  </si>
  <si>
    <t>Init HP CB403A Toner Magenta</t>
  </si>
  <si>
    <t>Init HP CB435A Toner Black</t>
  </si>
  <si>
    <t>Init HP CB540A Toner Black</t>
  </si>
  <si>
    <t>Init HP CB541A Toner Cyan</t>
  </si>
  <si>
    <t>Init HP CB542A Toner Yellow</t>
  </si>
  <si>
    <t>Init HP CB543A Toner Magenta</t>
  </si>
  <si>
    <t>Init HP CC364A Toner Black</t>
  </si>
  <si>
    <t>Init HP CC364X Toner Black</t>
  </si>
  <si>
    <t>Init HP CC530A Toner Black</t>
  </si>
  <si>
    <t>Init HP CC531A Toner Cyan</t>
  </si>
  <si>
    <t>Init HP CC532A Toner Yellow</t>
  </si>
  <si>
    <t>Init HP CC533A Toner Magenta</t>
  </si>
  <si>
    <t>Init HP CE250X Toner Black</t>
  </si>
  <si>
    <t>Init HP CE251A Toner Cyan</t>
  </si>
  <si>
    <t>Init HP CE252A Toner Yellow</t>
  </si>
  <si>
    <t>Init HP CE253A Toner Magenta</t>
  </si>
  <si>
    <t>Init HP CE255A Toner Black</t>
  </si>
  <si>
    <t>Init HP CE255X Toner Black</t>
  </si>
  <si>
    <t>Init HP CE260A Toner Black</t>
  </si>
  <si>
    <t>Init HP CE260X Toner Black</t>
  </si>
  <si>
    <t>Init HP CE261A Toner Cyan</t>
  </si>
  <si>
    <t>Init HP CE262A Toner Yellow</t>
  </si>
  <si>
    <t>Init HP CE263A Toner Magenta</t>
  </si>
  <si>
    <t>Init HP CE264X Toner Black</t>
  </si>
  <si>
    <t>Init HP CE270A Toner Black</t>
  </si>
  <si>
    <t>Init HP CE271A Toner Cyan</t>
  </si>
  <si>
    <t>Init HP CE272A Toner Yellow</t>
  </si>
  <si>
    <t>Init HP CE273A Toner Magenta</t>
  </si>
  <si>
    <t>Init HP CE278A Toner Black</t>
  </si>
  <si>
    <t>Init HP CE285A Toner Black</t>
  </si>
  <si>
    <t>Init HP CE310A Toner Black</t>
  </si>
  <si>
    <t>Init HP CE311A Toner Cyan</t>
  </si>
  <si>
    <t>Init HP CE312A Toner Yellow</t>
  </si>
  <si>
    <t>Init HP CE313A Toner Magenta</t>
  </si>
  <si>
    <t>Init HP CE314A Drum Unit</t>
  </si>
  <si>
    <t>Init HP CE321A Toner Cyan</t>
  </si>
  <si>
    <t>Init HP CE322A Toner Yellow</t>
  </si>
  <si>
    <t>Init HP CE323A Toner Magenta</t>
  </si>
  <si>
    <t>Init HP CE340A Toner Black</t>
  </si>
  <si>
    <t>Init HP CE341A Toner Cyan</t>
  </si>
  <si>
    <t>Init HP CE342A Toner Yellow</t>
  </si>
  <si>
    <t>Init HP CE343A Toner Magenta</t>
  </si>
  <si>
    <t>Init HP CE390A Toner Black</t>
  </si>
  <si>
    <t>Init HP CE390X Toner Black</t>
  </si>
  <si>
    <t>Init HP CE400X Toner Black</t>
  </si>
  <si>
    <t>Init HP CE401A Toner Cyan</t>
  </si>
  <si>
    <t>Init HP CE402A Toner Yellow</t>
  </si>
  <si>
    <t>Init HP CE403A Toner Magenta</t>
  </si>
  <si>
    <t>Init HP CE411A Toner Cyan</t>
  </si>
  <si>
    <t>Init HP CE412A Toner Yellow</t>
  </si>
  <si>
    <t>Init HP CE413A Toner Magenta</t>
  </si>
  <si>
    <t>Init HP CE505A Toner Black</t>
  </si>
  <si>
    <t>Init HP CE505X Toner Black</t>
  </si>
  <si>
    <t>Init HP CE740A Toner Black</t>
  </si>
  <si>
    <t>Init HP CE741A Toner Cyan</t>
  </si>
  <si>
    <t>Init HP CE742A Toner Yellow</t>
  </si>
  <si>
    <t>Init HP CE743A Toner Magenta</t>
  </si>
  <si>
    <t>Init Canon C-EXV18 Toner Black</t>
  </si>
  <si>
    <t>Init Canon C-EXV21BK Toner Black</t>
  </si>
  <si>
    <t>Init Canon C-EXV21C Toner Cyan</t>
  </si>
  <si>
    <t>Init Canon C-EXV21M Toner Magenta</t>
  </si>
  <si>
    <t>Init Canon C-EXV21Y Toner Yellow</t>
  </si>
  <si>
    <t>Init Canon C-EXV29BK Toner Black</t>
  </si>
  <si>
    <t>Init Canon C-EXV29C Toner Cyan</t>
  </si>
  <si>
    <t>Init Canon C-EXV29M Toner Magenta</t>
  </si>
  <si>
    <t>Init Canon C-EXV29Y Toner Yellow</t>
  </si>
  <si>
    <t>Init Canon C-EXV39 Toner Black</t>
  </si>
  <si>
    <t>Init HP CF031A Toner Cyan</t>
  </si>
  <si>
    <t>Init HP CF032A Toner Yellow</t>
  </si>
  <si>
    <t>Init HP CF033A Toner Magenta</t>
  </si>
  <si>
    <t>Init HP CF210X Toner Black</t>
  </si>
  <si>
    <t>Init HP CF211A Toner Cyan</t>
  </si>
  <si>
    <t>Init HP CF212A Toner Yellow</t>
  </si>
  <si>
    <t>Init HP CF213A Toner Magenta</t>
  </si>
  <si>
    <t>Init HP CF214X Toner Black</t>
  </si>
  <si>
    <t>Init HP CF217A Toner Black</t>
  </si>
  <si>
    <t>Init HP CF226A Toner Black</t>
  </si>
  <si>
    <t>Init HP CF226X Toner Black</t>
  </si>
  <si>
    <t>Init HP CF230A Toner Black</t>
  </si>
  <si>
    <t>Init HP CF230X Toner Black</t>
  </si>
  <si>
    <t>Init HP CF256A Toner Black</t>
  </si>
  <si>
    <t>Init HP CF256X Toner Black</t>
  </si>
  <si>
    <t>Init HP CF279A Toner Black</t>
  </si>
  <si>
    <t>Init HP CF280A Toner Black</t>
  </si>
  <si>
    <t>Init HP CF280X Toner Black</t>
  </si>
  <si>
    <t>Init HP CF281A Toner Black</t>
  </si>
  <si>
    <t>Init HP CF281X Toner Black</t>
  </si>
  <si>
    <t>Init HP CF283A Toner Black</t>
  </si>
  <si>
    <t>Init HP CF283X Toner Black</t>
  </si>
  <si>
    <t>Init HP CF287A Toner Black</t>
  </si>
  <si>
    <t>Init HP CF287X Toner Black</t>
  </si>
  <si>
    <t>Init HP CF325X Toner Black</t>
  </si>
  <si>
    <t>Init HP CF330X Toner Black</t>
  </si>
  <si>
    <t>Init HP CF331A Toner Cyan</t>
  </si>
  <si>
    <t>Init HP CF332A Toner Yellow</t>
  </si>
  <si>
    <t>Init HP CF333A Toner Magenta</t>
  </si>
  <si>
    <t>Init HP CF350A Toner Black</t>
  </si>
  <si>
    <t>Init HP CF351A Toner Cyan</t>
  </si>
  <si>
    <t>Init HP CF352A Toner Yellow</t>
  </si>
  <si>
    <t>Init HP CF353A Toner Magenta</t>
  </si>
  <si>
    <t>Init HP CF360X Toner Black</t>
  </si>
  <si>
    <t>Init HP CF361X Toner Cyan</t>
  </si>
  <si>
    <t>Init HP CF362X Toner Yellow</t>
  </si>
  <si>
    <t>Init HP CF363X Toner Magenta</t>
  </si>
  <si>
    <t>Init HP CF380A Toner Black</t>
  </si>
  <si>
    <t>Init HP CF380X Toner Black</t>
  </si>
  <si>
    <t>Init HP CF381A Toner Cyan</t>
  </si>
  <si>
    <t>Init HP CF382A Toner Yellow</t>
  </si>
  <si>
    <t>Init HP CF383A Toner Magenta</t>
  </si>
  <si>
    <t>Init HP CF400X Toner Black</t>
  </si>
  <si>
    <t>Init HP CF401X Toner Cyan</t>
  </si>
  <si>
    <t>Init HP CF402X Toner Yellow</t>
  </si>
  <si>
    <t>Init HP CF403X Toner Magenta</t>
  </si>
  <si>
    <t>Init HP CF410A Toner Black</t>
  </si>
  <si>
    <t>Init HP CF410X Toner Black</t>
  </si>
  <si>
    <t>Init HP CF411A Toner Cyan</t>
  </si>
  <si>
    <t>Init HP CF412A Toner Yellow</t>
  </si>
  <si>
    <t>Init HP CF412X Toner Yellow</t>
  </si>
  <si>
    <t>Init HP CF413A Toner Magenta</t>
  </si>
  <si>
    <t>Init HP CF413X Toner Magenta</t>
  </si>
  <si>
    <t>Init Samsung CLP-510D7C Toner Cyan</t>
  </si>
  <si>
    <t>Init Samsung CLP-510D7M Toner Mag</t>
  </si>
  <si>
    <t>Init Samsung CLP-510D7Y Toner Ylw</t>
  </si>
  <si>
    <t>Init Samsung CLP-510D7K Toner Black</t>
  </si>
  <si>
    <t>Init Samsung CLP-C300A Toner Cyan</t>
  </si>
  <si>
    <t>Init Samsung CLP-C350A Toner Cyan</t>
  </si>
  <si>
    <t>Init Samsung CLP-C660A Toner Cyan</t>
  </si>
  <si>
    <t>Init Samsung CLP-K300A Toner Black</t>
  </si>
  <si>
    <t>Init Samsung CLP-K660A Toner Black</t>
  </si>
  <si>
    <t>Init Samsung CLP-M300A Toner Mag</t>
  </si>
  <si>
    <t>Init Samsung CLP-M350A Toner Mag</t>
  </si>
  <si>
    <t>Init Samsung CLP-M660A Toner Mag</t>
  </si>
  <si>
    <t>Init Samsung CLP-Y300A Toner Yellow</t>
  </si>
  <si>
    <t>Init Samsung CLP-Y350A Toner Yellow</t>
  </si>
  <si>
    <t>Init Samsung CLP-Y660A Toner Yellow</t>
  </si>
  <si>
    <t>Init Samsung CLT-C404S Toner Cyan</t>
  </si>
  <si>
    <t>Init Samsung CLT-C406S Toner Cyan</t>
  </si>
  <si>
    <t>Init Samsung CLT-C4072S Toner Cyan</t>
  </si>
  <si>
    <t>Init Samsung CLT-C4092S Toner Cyan</t>
  </si>
  <si>
    <t>Init Samsung CLT-C503L Toner Cyan</t>
  </si>
  <si>
    <t>Init Samsung CLT-C504S Toner Cyan</t>
  </si>
  <si>
    <t>Init Samsung CLT-C505L Toner Cyan</t>
  </si>
  <si>
    <t>Init Samsung CLT-C506L Toner Cyan</t>
  </si>
  <si>
    <t>Init Samsung CLT-C6092S Toner Cyan</t>
  </si>
  <si>
    <t>Init Samsung CLT-K404S Toner Blk</t>
  </si>
  <si>
    <t>Init Samsung CLT-K406S Toner Blk</t>
  </si>
  <si>
    <t>Init Samsung CLT-K4072S Toner Blk</t>
  </si>
  <si>
    <t>Init Samsung CLT-K4092S Toner Blk</t>
  </si>
  <si>
    <t>Init Samsung CLT-K503L Toner Black</t>
  </si>
  <si>
    <t>Init Samsung CLT-K504S Toner Blk</t>
  </si>
  <si>
    <t>Init Samsung CLT-K505L Toner Black</t>
  </si>
  <si>
    <t>Init Samsung CLT-K506L Toner Black</t>
  </si>
  <si>
    <t>Init Samsung CLT-K6092S Toner Black</t>
  </si>
  <si>
    <t>Init Samsung CLT-M404S Toner Mag</t>
  </si>
  <si>
    <t>Init Samsung CLT-M406S Toner Mag</t>
  </si>
  <si>
    <t>Init Samsung CLT-M4072S Toner Mag</t>
  </si>
  <si>
    <t>Init Samsung CLT-M4092S Toner Mag</t>
  </si>
  <si>
    <t>Init Samsung CLT-M504S Toner Mag</t>
  </si>
  <si>
    <t>Init Samsung CLT-M505L Toner Mag</t>
  </si>
  <si>
    <t>Init Samsung CLT-M506L Toner Mag</t>
  </si>
  <si>
    <t>Init Samsung CLT-M6092S Toner Mag</t>
  </si>
  <si>
    <t>Init Samsung CLT-Y404S Toner Yellow</t>
  </si>
  <si>
    <t>Init Samsung CLT-Y406S Toner Yellow</t>
  </si>
  <si>
    <t>Init Samsung CLT-Y4072S Toner Ylw</t>
  </si>
  <si>
    <t>Init Samsung CLT-Y4092S Toner Ylw</t>
  </si>
  <si>
    <t>Init Samsung CLT-Y504S Toner Ylw</t>
  </si>
  <si>
    <t>Init Samsung CLT-Y505L Toner Ylw</t>
  </si>
  <si>
    <t>Init Samsung CLT-Y506L Toner Ylw</t>
  </si>
  <si>
    <t>Init Samsung CLT-Y6092S Toner Ylw</t>
  </si>
  <si>
    <t>Init Brother DR1050 Drum Unit</t>
  </si>
  <si>
    <t>Init Brother DR200 Drum Unit</t>
  </si>
  <si>
    <t>Init Brother DR2000 Drum Unit</t>
  </si>
  <si>
    <t>Init Brother DR2005 Drum Unit</t>
  </si>
  <si>
    <t>Init Brother DR2100 Drum Unit</t>
  </si>
  <si>
    <t>Init Brother DR2200 Drum Unit</t>
  </si>
  <si>
    <t>Init Brother DR2300 Drum Unit</t>
  </si>
  <si>
    <t>Init Brother DR300 Drum Unit</t>
  </si>
  <si>
    <t>Init Brother DR3000 Drum Unit</t>
  </si>
  <si>
    <t>Init Brother DR3100 Drum Unit</t>
  </si>
  <si>
    <t>Init Brother DR3200 Drum Unit</t>
  </si>
  <si>
    <t>Init Brother DR3300 Drum Unit</t>
  </si>
  <si>
    <t>Init Brother DR3400 Drum Unit</t>
  </si>
  <si>
    <t>Init Brother DR6000 Drum Unit</t>
  </si>
  <si>
    <t>Init Brother DR7000 Drum Unit</t>
  </si>
  <si>
    <t>Init Brother DR8000 Drum Unit</t>
  </si>
  <si>
    <t>Init Lexmark E250A11E Toner Black</t>
  </si>
  <si>
    <t>Init Lexmark E260A21E Toner Black</t>
  </si>
  <si>
    <t>Init Lexmark E260X22G Drum Unit</t>
  </si>
  <si>
    <t>Init Lexmark E352H11E Toner Black</t>
  </si>
  <si>
    <t>Init Lexmark E360H21E Toner Black</t>
  </si>
  <si>
    <t>Init Lexmark E450A21A Toner Black</t>
  </si>
  <si>
    <t>Init Lexmark E450H11A Toner Black</t>
  </si>
  <si>
    <t>Init Lexmark E460X11E Toner Black</t>
  </si>
  <si>
    <t>Init Lexmark E460X21E Toner Black</t>
  </si>
  <si>
    <t>Init Lexmark E462U11E Toner Black</t>
  </si>
  <si>
    <t>Init Dell FM064 Toner Black</t>
  </si>
  <si>
    <t>Init Dell FM065 Toner Cyan</t>
  </si>
  <si>
    <t>Init Dell FM066 Toner Yellow</t>
  </si>
  <si>
    <t>Init Dell FM067 Toner Magenta</t>
  </si>
  <si>
    <t>Init Canon FX4 Toner Black</t>
  </si>
  <si>
    <t>Init Samsung ML-1210D3 Toner Blk</t>
  </si>
  <si>
    <t>Init Samsung ML-1610D2 Toner Black</t>
  </si>
  <si>
    <t>Init Samsung ML-2150D8 Toner Black</t>
  </si>
  <si>
    <t>Init Samsung ML-2550DA Toner Black</t>
  </si>
  <si>
    <t>Init Samsung ML-3050B Toner Black</t>
  </si>
  <si>
    <t>Init Samsung ML-3470B Toner Black</t>
  </si>
  <si>
    <t>Init Samsung ML-3560DB Toner Black</t>
  </si>
  <si>
    <t>Init Samsung ML-6060D6 Toner Black</t>
  </si>
  <si>
    <t>Init Samsung ML-D4550B Toner Black</t>
  </si>
  <si>
    <t>Init Samsung MLT-D101S Toner Blk</t>
  </si>
  <si>
    <t>Init Samsung MLT-D1042S Tnr Black</t>
  </si>
  <si>
    <t>Init Samsung MLT-D1052L Tnr Black</t>
  </si>
  <si>
    <t>Init Samsung MLT-D1082S Tnr Black</t>
  </si>
  <si>
    <t>Init Samsung MLT-D1092S Toner Black</t>
  </si>
  <si>
    <t>Init Samsung MLT-D111S Toner Black</t>
  </si>
  <si>
    <t>Init Samsung MLT-D115L Toner Black</t>
  </si>
  <si>
    <t>Init Samsung MLT-D116L Toner Black</t>
  </si>
  <si>
    <t>Init Samsung MLT-D117S Toner Blk</t>
  </si>
  <si>
    <t>Init Samsung MLT-D1630A Toner Black</t>
  </si>
  <si>
    <t>Init Samsung MLT-D203E Toner Black</t>
  </si>
  <si>
    <t>Init Samsung MLT-D203U Toner Black</t>
  </si>
  <si>
    <t>Init Samsung MLT-D204E Toner Black</t>
  </si>
  <si>
    <t>Init Samsung MLT-D204U Toner Black</t>
  </si>
  <si>
    <t>Init Samsung MLT-D205E Toner Black</t>
  </si>
  <si>
    <t>Init Samsung MLT-D2082L Toner Blk</t>
  </si>
  <si>
    <t>Init Samsung MLT-D305L Toner Black</t>
  </si>
  <si>
    <t>Init Samsung MLT-D307L Toner Black</t>
  </si>
  <si>
    <t>Init Samsung MLT-D309L Toner Black</t>
  </si>
  <si>
    <t>Init Samsung MLT-D707L Toner Black</t>
  </si>
  <si>
    <t>Init Samsung MLT-R116 Drum Unit</t>
  </si>
  <si>
    <t>Init HP Q1338A Toner Black</t>
  </si>
  <si>
    <t>Init HP Q1339A Toner Black</t>
  </si>
  <si>
    <t>Init HP Q2610A Toner Black</t>
  </si>
  <si>
    <t>Init HP Q2612A Toner Black</t>
  </si>
  <si>
    <t>Init HP Q2613A Toner Black</t>
  </si>
  <si>
    <t>Init HP Q2624A Toner Black</t>
  </si>
  <si>
    <t>Init HP Q2670A Toner Black</t>
  </si>
  <si>
    <t>Init HP Q2681A Toner Cyan</t>
  </si>
  <si>
    <t>Init HP Q2682A Toner Yellow</t>
  </si>
  <si>
    <t>Init HP Q2683A Toner Magenta</t>
  </si>
  <si>
    <t>Init HP Q3960A Toner Black</t>
  </si>
  <si>
    <t>Init HP Q3964A Drum Unit</t>
  </si>
  <si>
    <t>Init HP Q5942A Toner Black</t>
  </si>
  <si>
    <t>Init HP Q5942X Toner Black</t>
  </si>
  <si>
    <t>Init HP Q5945A Toner Black</t>
  </si>
  <si>
    <t>Init HP Q5949A Toner Black</t>
  </si>
  <si>
    <t>Init HP Q5949X Toner Black</t>
  </si>
  <si>
    <t>Init HP Q5950A Toner Black</t>
  </si>
  <si>
    <t>Init HP Q5951A Toner Cyan</t>
  </si>
  <si>
    <t>Init HP Q5952A Toner Yellow</t>
  </si>
  <si>
    <t>Init HP Q5953A Toner Magenta</t>
  </si>
  <si>
    <t>Init HP Q6000A Toner Black</t>
  </si>
  <si>
    <t>Init HP Q6001A Toner Cyan</t>
  </si>
  <si>
    <t>Init HP Q6002A Toner Yellow</t>
  </si>
  <si>
    <t>Init HP Q6003A Toner Magenta</t>
  </si>
  <si>
    <t>Init HP Q6460A Toner Black</t>
  </si>
  <si>
    <t>Init HP Q6461A Toner Cyan</t>
  </si>
  <si>
    <t>Init HP Q6462A Toner Yellow</t>
  </si>
  <si>
    <t>Init HP Q6463A Toner Magenta</t>
  </si>
  <si>
    <t>Init HP Q6470A Toner Black</t>
  </si>
  <si>
    <t>Init HP Q6471A Toner Cyan</t>
  </si>
  <si>
    <t>Init HP Q6472A Toner Yellow</t>
  </si>
  <si>
    <t>Init HP Q6511A Toner Black</t>
  </si>
  <si>
    <t>Init HP Q6511X Toner Black</t>
  </si>
  <si>
    <t>Init HP Q7516A Toner Black</t>
  </si>
  <si>
    <t>Init HP Q7551A Toner Black</t>
  </si>
  <si>
    <t>Init HP Q7551X Toner Black</t>
  </si>
  <si>
    <t>Init HP Q7553X Toner Black</t>
  </si>
  <si>
    <t>Init HP Q7560A Toner Black</t>
  </si>
  <si>
    <t>Init HP Q7561A Toner Cyan</t>
  </si>
  <si>
    <t>Init HP Q7562A Toner Yellow</t>
  </si>
  <si>
    <t>Init HP Q7563A Toner Magenta</t>
  </si>
  <si>
    <t>Init HP Q7581A Toner Cyan</t>
  </si>
  <si>
    <t>Init HP Q7582A Toner Yellow</t>
  </si>
  <si>
    <t>Init HP Q7583A Toner Magenta</t>
  </si>
  <si>
    <t>Init Epson S050010 Toner Black</t>
  </si>
  <si>
    <t>Init Epson S050097 Toner Yellow</t>
  </si>
  <si>
    <t>Init Epson S050098 Toner Magenta</t>
  </si>
  <si>
    <t>Init Epson S050099 Toner Cyan</t>
  </si>
  <si>
    <t>Init Epson S050100 Toner Black</t>
  </si>
  <si>
    <t>Init Epson S050146 Toner Cyan</t>
  </si>
  <si>
    <t>Init Epson S050147 Toner Magenta</t>
  </si>
  <si>
    <t>Init Epson S050148 Toner Yellow</t>
  </si>
  <si>
    <t>Init Epson S050149 Toner Black</t>
  </si>
  <si>
    <t>Init Epson S050435 Toner Black</t>
  </si>
  <si>
    <t>Init Epson S050436 Toner Black</t>
  </si>
  <si>
    <t>Init Epson S050523 Toner Black</t>
  </si>
  <si>
    <t>Init Epson S050554 Toner Yellow</t>
  </si>
  <si>
    <t>Init Epson S050555 Toner Magenta</t>
  </si>
  <si>
    <t>Init Epson S050556 Toner Cyan</t>
  </si>
  <si>
    <t>Init Epson S050557 Toner Black</t>
  </si>
  <si>
    <t>Init Epson S050582 Toner Black</t>
  </si>
  <si>
    <t>Init Epson S050611 Toner Yellow</t>
  </si>
  <si>
    <t>Init Epson S050612 Toner Magenta</t>
  </si>
  <si>
    <t>Init Epson S050613 Toner Cyan</t>
  </si>
  <si>
    <t>Init Epson S050614 Toner Black</t>
  </si>
  <si>
    <t>Init Epson S050627 Toner Yellow</t>
  </si>
  <si>
    <t>Init Epson S050628 Toner Magenta</t>
  </si>
  <si>
    <t>Init Epson S050629 Toner Cyan</t>
  </si>
  <si>
    <t>Init Epson S050651 Toner Black</t>
  </si>
  <si>
    <t>Init Epson S050691 Toner Black</t>
  </si>
  <si>
    <t>Init Epson S050698 Toner Black</t>
  </si>
  <si>
    <t>Init Epson S051055 Drum Unit</t>
  </si>
  <si>
    <t>Init Epson S051099 Drum Unit</t>
  </si>
  <si>
    <t>Init Epson S051124 Toner Yellow</t>
  </si>
  <si>
    <t>Init Epson S051125 Toner Magenta</t>
  </si>
  <si>
    <t>Init Epson S051126 Toner Cyan</t>
  </si>
  <si>
    <t>Init Epson S051127 Toner Black</t>
  </si>
  <si>
    <t>Init Epson S051173 Toner Black</t>
  </si>
  <si>
    <t>Init Epson S051188 Toner Black</t>
  </si>
  <si>
    <t>Init Samsung SCX-6320 Toner Black</t>
  </si>
  <si>
    <t>Init Samsung SCX-D5530 Toner Black</t>
  </si>
  <si>
    <t>Init Samsung SF-5100 Toner Black</t>
  </si>
  <si>
    <t>Init Epson S051166 Toner Black</t>
  </si>
  <si>
    <t>Init Epson S051158 Toner Yellow</t>
  </si>
  <si>
    <t>Init Epson S051159 Toner Magenta</t>
  </si>
  <si>
    <t>Init Epson S051160 Toner Cyan</t>
  </si>
  <si>
    <t>Init Epson S051161 Toner Black</t>
  </si>
  <si>
    <t>Init Lexmark T650H11E Toner Black</t>
  </si>
  <si>
    <t>Init Lexmark T651X11E Toner Black</t>
  </si>
  <si>
    <t>Init Kyocera TK100 Toner Black</t>
  </si>
  <si>
    <t>Init Kyocera TK110 Toner Black</t>
  </si>
  <si>
    <t>Init Kyocera TK1115 Toner Black</t>
  </si>
  <si>
    <t>Init Kyocera TK1125 Toner Black</t>
  </si>
  <si>
    <t>Init Kyocera TK1140 Toner Black</t>
  </si>
  <si>
    <t>Init Kyocera TK120 Toner Black</t>
  </si>
  <si>
    <t>Init Kyocera TK130 Toner Black</t>
  </si>
  <si>
    <t>Init Kyocera TK1505 Toner Black</t>
  </si>
  <si>
    <t>Init Kyocera TK150BK Toner Black</t>
  </si>
  <si>
    <t>Init Kyocera TK150BK Toner Cyan</t>
  </si>
  <si>
    <t>Init Kyocera TK150BK Toner Magenta</t>
  </si>
  <si>
    <t>Init Kyocera TK150BK Toner Yellow</t>
  </si>
  <si>
    <t>Init Kyocera TK160 Toner Black</t>
  </si>
  <si>
    <t>Init Kyocera TK16H Toner Black</t>
  </si>
  <si>
    <t>Init Kyocera TK17 Toner Black</t>
  </si>
  <si>
    <t>Init Kyocera TK170 Toner Black</t>
  </si>
  <si>
    <t>Init Kyocera TK18 Toner Black</t>
  </si>
  <si>
    <t>Init Kyocera TK20H Toner Black</t>
  </si>
  <si>
    <t>Init Kyocera TK25 Toner Black</t>
  </si>
  <si>
    <t>Init Kyocera TK2530 Toner Black</t>
  </si>
  <si>
    <t>Init Kyocera TK310 Toner Black</t>
  </si>
  <si>
    <t>Init Kyocera TK3100 Toner Black</t>
  </si>
  <si>
    <t>Init Kyocera TK3110 Toner Black</t>
  </si>
  <si>
    <t>Init Kyocera TK3130 Toner Black</t>
  </si>
  <si>
    <t>Init Kyocera TK320 Toner Black</t>
  </si>
  <si>
    <t>Init Kyocera TK330 Toner Black</t>
  </si>
  <si>
    <t>Init Kyocera TK340 Toner Black</t>
  </si>
  <si>
    <t>Init Kyocera TK350 Toner Black</t>
  </si>
  <si>
    <t>Init Kyocera TK360 Toner Black</t>
  </si>
  <si>
    <t>Init Kyocera TK410 Toner Black</t>
  </si>
  <si>
    <t>Init Kyocera TK435 Toner Black</t>
  </si>
  <si>
    <t>Init Kyocera TK440 Toner Black</t>
  </si>
  <si>
    <t>Init Kyocera TK475 Toner Black</t>
  </si>
  <si>
    <t>Init Kyocera TK50H Toner Black</t>
  </si>
  <si>
    <t>Init Kyocera TK510C Toner Cyan</t>
  </si>
  <si>
    <t>Init Kyocera TK510K Toner Black</t>
  </si>
  <si>
    <t>Init Kyocera TK510M Toner Magenta</t>
  </si>
  <si>
    <t>Init Kyocera TK510Y Toner Yellow</t>
  </si>
  <si>
    <t>Init Kyocera TK5135C Toner Cyan</t>
  </si>
  <si>
    <t>Init Kyocera TK5135K Toner Black</t>
  </si>
  <si>
    <t>Init Kyocera TK5135M Toner Magenta</t>
  </si>
  <si>
    <t>Init Kyocera TK5140K Toner Black</t>
  </si>
  <si>
    <t>Init Kyocera TK5150C Toner Cyan</t>
  </si>
  <si>
    <t>Init Kyocera TK5150K Toner Black</t>
  </si>
  <si>
    <t>Init Kyocera TK5150M Toner Magenta</t>
  </si>
  <si>
    <t>Init Kyocera TK5150Y Toner Yellow</t>
  </si>
  <si>
    <t>Init Kyocera TK5195BK Toner Black</t>
  </si>
  <si>
    <t>Init Kyocera TK5195C Toner Cyan</t>
  </si>
  <si>
    <t>Init Kyocera TK5195M Toner Magenta</t>
  </si>
  <si>
    <t>Init Kyocera TK5195Y Toner Yellow</t>
  </si>
  <si>
    <t>Init Kyocera TK520K Toner Black</t>
  </si>
  <si>
    <t>Init Kyocera TK55 Toner Black</t>
  </si>
  <si>
    <t>Init Kyocera TK550C Toner Cyan</t>
  </si>
  <si>
    <t>Init Kyocera TK550K Toner Black</t>
  </si>
  <si>
    <t>Init Kyocera TK550M Toner Magenta</t>
  </si>
  <si>
    <t>Init Kyocera TK550Y Toner Yellow</t>
  </si>
  <si>
    <t>Init Kyocera TK560C Toner Cyan</t>
  </si>
  <si>
    <t>Init Kyocera TK560K Toner Black</t>
  </si>
  <si>
    <t>Init Kyocera TK560M Toner Magenta</t>
  </si>
  <si>
    <t>Init Kyocera TK560Y Toner Yellow</t>
  </si>
  <si>
    <t>Init Kyocera TK570C Toner Cyan</t>
  </si>
  <si>
    <t>Init Kyocera TK570K Toner Black</t>
  </si>
  <si>
    <t>Init Kyocera TK570M Toner Magenta</t>
  </si>
  <si>
    <t>Init Kyocera TK570Y Toner Yellow</t>
  </si>
  <si>
    <t>Init Kyocera TK580C Toner Cyan</t>
  </si>
  <si>
    <t>Init Kyocera TK580K Toner Black</t>
  </si>
  <si>
    <t>Init Kyocera TK580M Toner Magenta</t>
  </si>
  <si>
    <t>Init Kyocera TK580Y Toner Yellow</t>
  </si>
  <si>
    <t>Init Kyocera TK590K Toner Black</t>
  </si>
  <si>
    <t>Init Kyocera TK60 Toner Black</t>
  </si>
  <si>
    <t>Init Kyocera TK65 Toner Black</t>
  </si>
  <si>
    <t>Init Kyocera TK70 Toner Black</t>
  </si>
  <si>
    <t>Init Kyocera TK715 Toner Black</t>
  </si>
  <si>
    <t>Init Kyocera TK810C Toner Cyan</t>
  </si>
  <si>
    <t>Init Kyocera TK810K Toner Black</t>
  </si>
  <si>
    <t>Init Kyocera TK810M Toner Magenta</t>
  </si>
  <si>
    <t>Init Kyocera TK810Y Toner Yellow</t>
  </si>
  <si>
    <t>Init Kyocera TK820C Toner Cyan</t>
  </si>
  <si>
    <t>Init Kyocera TK820K Toner Black</t>
  </si>
  <si>
    <t>Init Kyocera TK820M Toner Magenta</t>
  </si>
  <si>
    <t>Init Kyocera TK820Y Toner Yellow</t>
  </si>
  <si>
    <t>Init Kyocera TK8325C Toner Cyan</t>
  </si>
  <si>
    <t>Init Kyocera TK8325K Toner Black</t>
  </si>
  <si>
    <t>Init Kyocera TK8325M Toner Magenta</t>
  </si>
  <si>
    <t>Init Kyocera TK8325Y Toner Yellow</t>
  </si>
  <si>
    <t>Init Kyocera TK855C Toner Cyan</t>
  </si>
  <si>
    <t>Init Kyocera TK855K Toner Black</t>
  </si>
  <si>
    <t>Init Kyocera TK855M Toner Magenta</t>
  </si>
  <si>
    <t>Init Kyocera TK855Y Toner Yellow</t>
  </si>
  <si>
    <t>Init Kyocera TK865C Toner Cyan</t>
  </si>
  <si>
    <t>Init Kyocera TK865K Toner Black</t>
  </si>
  <si>
    <t>Init Kyocera TK865M Toner Magenta</t>
  </si>
  <si>
    <t>Init Kyocera TK865Y Toner Yellow</t>
  </si>
  <si>
    <t>Init Kyocera TK880C Toner Cyan</t>
  </si>
  <si>
    <t>Init Kyocera TK880K Toner Black</t>
  </si>
  <si>
    <t>Init Kyocera TK880M Toner Magenta</t>
  </si>
  <si>
    <t>Init Kyocera TK880Y Toner Yellow</t>
  </si>
  <si>
    <t>Init Kyocera TK895C Toner Cyan</t>
  </si>
  <si>
    <t>Init Kyocera TK895K Toner Black</t>
  </si>
  <si>
    <t>Init Kyocera TK895M Toner Magenta</t>
  </si>
  <si>
    <t>Init Kyocera TK895Y Toner Yellow</t>
  </si>
  <si>
    <t>Init Brother TN04BK Toner Black</t>
  </si>
  <si>
    <t>Init Brother TN04C Toner Cyan</t>
  </si>
  <si>
    <t>Init Brother TN04M Toner Magenta</t>
  </si>
  <si>
    <t>Init Brother TN04Y Toner Yellow</t>
  </si>
  <si>
    <t>Init Brother TN1050 Toner Black</t>
  </si>
  <si>
    <t>Init Brother TN135BK Toner Black</t>
  </si>
  <si>
    <t>Init Brother TN1700 Toner Black</t>
  </si>
  <si>
    <t>Init Brother TN200 Toner Black</t>
  </si>
  <si>
    <t>Init Brother TN2000 Toner Black</t>
  </si>
  <si>
    <t>Init Brother TN2005 Toner Black</t>
  </si>
  <si>
    <t>Init Brother TN2010 Toner Black</t>
  </si>
  <si>
    <t>Init Brother TN2110 Toner Black</t>
  </si>
  <si>
    <t>Init Brother TN2120 Toner Black</t>
  </si>
  <si>
    <t>Init Brother TN2120HC Toner Black</t>
  </si>
  <si>
    <t>Init Konica TN216C Toner Cyan</t>
  </si>
  <si>
    <t>Init Konica TN216K Toner Black</t>
  </si>
  <si>
    <t>Init Konica TN216M Toner Magenta</t>
  </si>
  <si>
    <t>Init Konica TN216Y Toner Yellow</t>
  </si>
  <si>
    <t>Init Brother TN2210 Toner Black</t>
  </si>
  <si>
    <t>Init Brother TN2220 Toner Black</t>
  </si>
  <si>
    <t>Init Brother TN2220HC Toner Black</t>
  </si>
  <si>
    <t>Init Brother TN230BK Toner Black</t>
  </si>
  <si>
    <t>Init Brother TN230C Toner Cyan</t>
  </si>
  <si>
    <t>Init Brother TN230M Toner Magenta</t>
  </si>
  <si>
    <t>Init Brother TN230Y Toner Yellow</t>
  </si>
  <si>
    <t>Init Brother TN2310 Toner Black</t>
  </si>
  <si>
    <t>Init Brother TN2320 Toner Black</t>
  </si>
  <si>
    <t>Init Brother TN241BK Toner Black</t>
  </si>
  <si>
    <t>Init Brother TN245C Toner Cyan</t>
  </si>
  <si>
    <t>Init Brother TN245M Toner Magenta</t>
  </si>
  <si>
    <t>Init Brother TN245Y Toner Yellow</t>
  </si>
  <si>
    <t>Init Brother TN300 Toner Black</t>
  </si>
  <si>
    <t>Init Brother TN3030 Toner Black</t>
  </si>
  <si>
    <t>Init Brother TN3060 Toner Black</t>
  </si>
  <si>
    <t>Init Brother TN3130 Toner Black</t>
  </si>
  <si>
    <t>Init Brother TN3170 Toner Black</t>
  </si>
  <si>
    <t>Init Brother TN320Y Toner Yellow</t>
  </si>
  <si>
    <t>Init Brother TN320C Toner Cyan</t>
  </si>
  <si>
    <t>Init Brother TN320M Toner Magenta</t>
  </si>
  <si>
    <t>Init Brother TN321BK Toner Black</t>
  </si>
  <si>
    <t>Init Konica TN321C Toner Cyan</t>
  </si>
  <si>
    <t>Init Konica TN321K Toner Black</t>
  </si>
  <si>
    <t>Init Konica TN321M Toner Magenta</t>
  </si>
  <si>
    <t>Init Konica TN321Y Toner Yellow</t>
  </si>
  <si>
    <t>Init Brother TN325Y Toner Yellow</t>
  </si>
  <si>
    <t>Init Brother TN325C Toner Cyan</t>
  </si>
  <si>
    <t>Init Brother TN325M Toner Magenta</t>
  </si>
  <si>
    <t>Init Brother TN326C Toner Cyan</t>
  </si>
  <si>
    <t>Init Brother TN326M Toner Magenta</t>
  </si>
  <si>
    <t>Init Brother TN326Y Toner Yellow</t>
  </si>
  <si>
    <t>Init Brother TN3280 Toner Black</t>
  </si>
  <si>
    <t>Init Brother TN328BK Toner Black</t>
  </si>
  <si>
    <t>Init Brother TN328C Toner Cyan</t>
  </si>
  <si>
    <t>Init Brother TN328M Toner Magenta</t>
  </si>
  <si>
    <t>Init Brother TN328Y Toner Yellow</t>
  </si>
  <si>
    <t>Init Brother TN329BK Toner Black</t>
  </si>
  <si>
    <t>Init Brother TN329C Toner Cyan</t>
  </si>
  <si>
    <t>Init Brother TN329M Toner Magenta</t>
  </si>
  <si>
    <t>Init Brother TN329Y Toner Yellow</t>
  </si>
  <si>
    <t>Init Brother TN3380 Toner Black</t>
  </si>
  <si>
    <t>Init Brother TN3390 Toner Black</t>
  </si>
  <si>
    <t>Init Brother TN3480 Toner Black</t>
  </si>
  <si>
    <t>Init Brother TN3512 Toner Black</t>
  </si>
  <si>
    <t>Init Brother TN3520 Toner Black</t>
  </si>
  <si>
    <t>Init Brother TN4100 Toner Black</t>
  </si>
  <si>
    <t>Init Brother TN423BK Toner Black</t>
  </si>
  <si>
    <t>Init Brother TN5500 Toner Black</t>
  </si>
  <si>
    <t>Init Brother TN6600 Toner Black</t>
  </si>
  <si>
    <t>Init Brother TN7600 Toner Black</t>
  </si>
  <si>
    <t>Init Brother TN8000 Toner Black</t>
  </si>
  <si>
    <t>Init Brother TN900BK Toner Black</t>
  </si>
  <si>
    <t>Init Brother TN900C Toner Cyan</t>
  </si>
  <si>
    <t>Init Brother TN900M Toner Magenta</t>
  </si>
  <si>
    <t>Init Brother TN900Y Toner Yellow</t>
  </si>
  <si>
    <t>Init Panasonic UG3204 Toner Black</t>
  </si>
  <si>
    <t>Init Panasonic UG3313 Toner Black</t>
  </si>
  <si>
    <t>Init Panasonic UG3350 Toner Black</t>
  </si>
  <si>
    <t>Init Lexmark X203A21G Toner Black</t>
  </si>
  <si>
    <t>Init Lexmark X340H21G Toner Black</t>
  </si>
  <si>
    <t>Init Lexmark X264H11G Toner Black</t>
  </si>
  <si>
    <t>Init Lexmark X463A11G Toner Black</t>
  </si>
  <si>
    <t>Init Lexmark X463H11G Toner Black</t>
  </si>
  <si>
    <t>Init Lexmark X463X11G Toner Black</t>
  </si>
  <si>
    <t>Init Lexmark X644A11E Toner Black</t>
  </si>
  <si>
    <t>Init Lexmark X644H11E Toner Black</t>
  </si>
  <si>
    <t>Init Lexmark X651A11E Toner Black</t>
  </si>
  <si>
    <t>Init Lexmark X651H11E Toner Black</t>
  </si>
  <si>
    <t>Init Lexmark X654X21E Toner Black</t>
  </si>
  <si>
    <t>Init Xerox 013R00625 Toner Black</t>
  </si>
  <si>
    <t>Init Canon FX10 Toner Black</t>
  </si>
  <si>
    <t>Init Xerox 106R00680 Toner Cyan</t>
  </si>
  <si>
    <t>Init Xerox 106R00681 Toner Magenta</t>
  </si>
  <si>
    <t>Init Xerox 106R00682 Toner Yellow</t>
  </si>
  <si>
    <t>Init Xerox 106R00684 Toner Black</t>
  </si>
  <si>
    <t>Init Xerox 106R01374 Toner Black</t>
  </si>
  <si>
    <t>Init Xerox 106R02305 Toner Black</t>
  </si>
  <si>
    <t>Init Xerox 106R02311 Toner Black</t>
  </si>
  <si>
    <t>Init Xerox 106R02598 Toner Black</t>
  </si>
  <si>
    <t>Init Xerox 106R02777 Toner Black</t>
  </si>
  <si>
    <t>Init Oki 1103402 Toner Black</t>
  </si>
  <si>
    <t>Init Xerox 113R00730 Toner Black</t>
  </si>
  <si>
    <t>Init Lexmark 12A8300 Toner Black</t>
  </si>
  <si>
    <t>Init Canon 717Y Toner Yellow</t>
  </si>
  <si>
    <t>Init Canon 717M Toner Magenta</t>
  </si>
  <si>
    <t>Init Ricoh 407251 Toner Black</t>
  </si>
  <si>
    <t>Init Oki 42127405 Toner Yellow</t>
  </si>
  <si>
    <t>Init Oki 42127406 Toner Magenta</t>
  </si>
  <si>
    <t>Init Oki 42127407 Toner Cyan</t>
  </si>
  <si>
    <t>Init Oki 42804514 Toner Magenta</t>
  </si>
  <si>
    <t>Init Oki 42804515 Toner Cyan</t>
  </si>
  <si>
    <t>Init Oki 42804516 Toner Black</t>
  </si>
  <si>
    <t>Init Oki 43324401 Toner Yellow</t>
  </si>
  <si>
    <t>Init Oki 43324402 Toner Magenta</t>
  </si>
  <si>
    <t>Init Oki 43324403 Toner Cyan</t>
  </si>
  <si>
    <t>Init Oki 44469723 Toner Magenta</t>
  </si>
  <si>
    <t>Init Oki 44469724 Toner Cyan</t>
  </si>
  <si>
    <t>Init Oki 44574702 Toner Black</t>
  </si>
  <si>
    <t>Init Dell 593-10036 Toner Black</t>
  </si>
  <si>
    <t>Init Dell 593-10060 Toner Black</t>
  </si>
  <si>
    <t>Init Dell 593-10061 Toner Cyan</t>
  </si>
  <si>
    <t>Init Dell 593-10062 Toner Magenta</t>
  </si>
  <si>
    <t>Init Dell 593-10063 Toner Yellow</t>
  </si>
  <si>
    <t>Init Dell 593-10064 Toner Cyan</t>
  </si>
  <si>
    <t>Init Dell 593-10065 Toner Magenta</t>
  </si>
  <si>
    <t>Init Dell 593-10066 Toner Yellow</t>
  </si>
  <si>
    <t>Init Dell 593-10067 Toner Black</t>
  </si>
  <si>
    <t>Init Dell 593-10094 Toner Black</t>
  </si>
  <si>
    <t>Init Dell 593-10154 Toner Black</t>
  </si>
  <si>
    <t>Init Dell 593-10155 Toner Cyan</t>
  </si>
  <si>
    <t>Init Dell 593-10156 Toner Yellow</t>
  </si>
  <si>
    <t>Init Dell 593-10157 Toner Magenta</t>
  </si>
  <si>
    <t>Init Dell 593-10258 Toner Black</t>
  </si>
  <si>
    <t>Init Dell 593-10259 Toner Cyan</t>
  </si>
  <si>
    <t>Init Dell 593-10260 Toner Yellow</t>
  </si>
  <si>
    <t>Init Dell 593-10261 Toner Magenta</t>
  </si>
  <si>
    <t>Init Dell 593-10336 Toner Black</t>
  </si>
  <si>
    <t>Init Dell 593-11016 Toner Black</t>
  </si>
  <si>
    <t>Init Dell 593-11040 Toner Black</t>
  </si>
  <si>
    <t>Init Dell 593-BBBR Toner Yellow</t>
  </si>
  <si>
    <t>Init Dell 593-BBBS Toner Magenta</t>
  </si>
  <si>
    <t>Init Dell 593-BBBT Toner Cyan</t>
  </si>
  <si>
    <t>Init Dell 593-BBLH Toner Black</t>
  </si>
  <si>
    <t>Init Dell 593-BBLN Toner Black</t>
  </si>
  <si>
    <t>Init Lexmark 69G8256 Developer 3k</t>
  </si>
  <si>
    <t>Init Lexmark 70C2HK0 Toner Black</t>
  </si>
  <si>
    <t>Init Lexmark 70C2XC0 Toner Cyan</t>
  </si>
  <si>
    <t>Init Lexmark 70C2XM0 Toner Magenta</t>
  </si>
  <si>
    <t>Init Lexmark 70C2XY0 Toner Yellow</t>
  </si>
  <si>
    <t>Init Lexmark 80C2HK0 Toner Black</t>
  </si>
  <si>
    <t>Init Lexmark 80C2HM0 Toner Magenta</t>
  </si>
  <si>
    <t>Init Lexmark 80C2HY0 Toner Yellow</t>
  </si>
  <si>
    <t>Init Oki 9004391 Toner Black</t>
  </si>
  <si>
    <t>Init Canon 701Y Toner Yellow</t>
  </si>
  <si>
    <t>Init Canon 701C Toner Cyan</t>
  </si>
  <si>
    <t>Init Canon 701M Toner Magenta</t>
  </si>
  <si>
    <t>Init Canon 707Y Toner Yellow</t>
  </si>
  <si>
    <t>Init Canon 707M Toner Magenta</t>
  </si>
  <si>
    <t>Init Canon 707C Toner Cyan</t>
  </si>
  <si>
    <t>Init Canon VX/EPV Toner Black</t>
  </si>
  <si>
    <t>Init Lexmark C5220CS Toner Cyan</t>
  </si>
  <si>
    <t>Init Lexmark C5220KS Toner Black</t>
  </si>
  <si>
    <t>Init Lexmark C5220MS Toner Magenta</t>
  </si>
  <si>
    <t>Init Lexmark C5220YS Toner Yellow</t>
  </si>
  <si>
    <t>Init Lexmark C544X2CG Toner Cyan</t>
  </si>
  <si>
    <t>Init Lexmark C544X2MG Toner Magenta</t>
  </si>
  <si>
    <t>Init Lexmark C544X2YG Toner Yellow</t>
  </si>
  <si>
    <t>Init HP CB436A Toner Black</t>
  </si>
  <si>
    <t>Init HP CB436X Toner Black</t>
  </si>
  <si>
    <t>Init HP CE320A Toner Black</t>
  </si>
  <si>
    <t>Init HP CE410X Toner Black</t>
  </si>
  <si>
    <t>Init HP CF218A Toner Black</t>
  </si>
  <si>
    <t>Init HP CF411X Toner Cyan</t>
  </si>
  <si>
    <t>Init Samsung CLP-C600A Toner Cyan</t>
  </si>
  <si>
    <t>Init Samsung CLP-K350A Toner Black</t>
  </si>
  <si>
    <t>Init Samsung CLP-K600A Toner Black</t>
  </si>
  <si>
    <t>Init Samsung CLP-M600A Toner Mag</t>
  </si>
  <si>
    <t>Init Samsung CLP-Y600A Toner Yellow</t>
  </si>
  <si>
    <t>Init Samsung CLT-C5082L Toner Cyan</t>
  </si>
  <si>
    <t>Init Samsung CLT-K5082L Toner Black</t>
  </si>
  <si>
    <t>Init Samsung CLT-M503L Toner Mag</t>
  </si>
  <si>
    <t>Init Samsung CLT-M5082L Toner Mag</t>
  </si>
  <si>
    <t>Init Samsung CLT-Y503L Toner Yellow</t>
  </si>
  <si>
    <t>Init Samsung CLT-Y5082L Toner Ylw</t>
  </si>
  <si>
    <t>Init Canon E30 Toner Black</t>
  </si>
  <si>
    <t>Init Samsung ML-1710D3 Toner Black</t>
  </si>
  <si>
    <t>Init Samsung ML-2250D5 Toner Black</t>
  </si>
  <si>
    <t>Init Samsung ML-2850D5 Toner Black</t>
  </si>
  <si>
    <t>Init Samsung MLT-D203L Toner Black</t>
  </si>
  <si>
    <t>Init Samsung MLT-D204L Toner Black</t>
  </si>
  <si>
    <t>Init Samsung MLT-D205L Toner Black</t>
  </si>
  <si>
    <t>Init Samsung MLT-D2092L Toner Black</t>
  </si>
  <si>
    <t>Init HP Q2612X Toner Black</t>
  </si>
  <si>
    <t>Init HP Q2613X Toner Black</t>
  </si>
  <si>
    <t>Init HP Q2671A Toner Cyan</t>
  </si>
  <si>
    <t>Init HP Q2672A Toner Yellow</t>
  </si>
  <si>
    <t>Init HP Q2673A Toner Magenta</t>
  </si>
  <si>
    <t>Init HP Q3961A Toner Cyan</t>
  </si>
  <si>
    <t>Init HP Q3962A Toner Yellow</t>
  </si>
  <si>
    <t>Init HP Q3963A Toner Magenta</t>
  </si>
  <si>
    <t>Init HP Q6473A Toner Magenta</t>
  </si>
  <si>
    <t>Init HP Q7553A Toner Black</t>
  </si>
  <si>
    <t>Init Epson S050590 Toner Yellow</t>
  </si>
  <si>
    <t>Init Epson S050591 Toner Magenta</t>
  </si>
  <si>
    <t>Init Epson S050592 Toner Cyan</t>
  </si>
  <si>
    <t>Init Epson S050593 Toner Black</t>
  </si>
  <si>
    <t>Init Epson S050630 Toner Black</t>
  </si>
  <si>
    <t>Init Epson S050709 Toner Black</t>
  </si>
  <si>
    <t>Init Samsung SCX-4100D3 Toner Black</t>
  </si>
  <si>
    <t>Init Samsung SCX-4200A Toner Black</t>
  </si>
  <si>
    <t>Init Samsung SCX-4216D3 Toner Black</t>
  </si>
  <si>
    <t>Init Samsung SCX-4521D3 Toner Black</t>
  </si>
  <si>
    <t>Init Samsung SCX-4720D5 Toner Black</t>
  </si>
  <si>
    <t>Init Samsung SCX-D4725B Toner Black</t>
  </si>
  <si>
    <t>Init Samsung SF-D560RA Toner Black</t>
  </si>
  <si>
    <t>Init Epson S051167 Toner Black</t>
  </si>
  <si>
    <t>Init Kyocera TK1130 Toner Black</t>
  </si>
  <si>
    <t>Init Kyocera TK140 Toner Black</t>
  </si>
  <si>
    <t>Init Kyocera TK5135Y Toner Yellow</t>
  </si>
  <si>
    <t>Init Kyocera TK5140C Toner Cyan</t>
  </si>
  <si>
    <t>Init Kyocera TK5140M Toner Magenta</t>
  </si>
  <si>
    <t>Init Kyocera TK5140Y Toner Yellow</t>
  </si>
  <si>
    <t>Init Kyocera TK520C Toner Cyan</t>
  </si>
  <si>
    <t>Init Kyocera TK520M Toner Magenta</t>
  </si>
  <si>
    <t>Init Kyocera TK520Y Toner Yellow</t>
  </si>
  <si>
    <t>Init Kyocera TK540C Toner Cyan</t>
  </si>
  <si>
    <t>Init Kyocera TK540K Toner Black</t>
  </si>
  <si>
    <t>Init Kyocera TK540M Toner Magenta</t>
  </si>
  <si>
    <t>Init Kyocera TK540Y Toner Yellow</t>
  </si>
  <si>
    <t>Init Kyocera TK590C Toner Cyan</t>
  </si>
  <si>
    <t>Init Kyocera TK590M Toner Magenta</t>
  </si>
  <si>
    <t>Init Kyocera TK590Y Toner Yellow</t>
  </si>
  <si>
    <t>Init Brother TN135C Toner Cyan</t>
  </si>
  <si>
    <t>Init Brother TN135M Toner Magenta</t>
  </si>
  <si>
    <t>Init Brother TN135Y Toner Yellow</t>
  </si>
  <si>
    <t>Init Brother TN320BK Toner Black</t>
  </si>
  <si>
    <t>Init Brother TN3230 Toner Black</t>
  </si>
  <si>
    <t>Init Brother TN325BK Toner Black</t>
  </si>
  <si>
    <t>Init Brother TN326BK Toner Black</t>
  </si>
  <si>
    <t>Init Brother TN3330 Toner Black</t>
  </si>
  <si>
    <t>Init Brother TN3430 Toner Black</t>
  </si>
  <si>
    <t>Init Brother TN423C Toner Cyan</t>
  </si>
  <si>
    <t>Init Brother TN423M Toner Magenta</t>
  </si>
  <si>
    <t>Init Brother TN423Y Toner Yellow</t>
  </si>
  <si>
    <t>Init Brother TN6300 Toner Black</t>
  </si>
  <si>
    <t>Init Xerox 106R01594 Toner Cyan</t>
  </si>
  <si>
    <t>Init Xerox 106R01595 Toner Mag</t>
  </si>
  <si>
    <t>Init Xerox 106R01596 Toner Yellow</t>
  </si>
  <si>
    <t>Init Xerox 106R01597 Toner Black</t>
  </si>
  <si>
    <t>Init Samsung MLT-D103L Toner Blk</t>
  </si>
  <si>
    <t>Init HP C9701A Toner Cyan</t>
  </si>
  <si>
    <t>Init HP C9702A Toner Yellow</t>
  </si>
  <si>
    <t>Init HP C9703A Toner Magenta</t>
  </si>
  <si>
    <t>Init Samsung ML-1520D3 Toner Black</t>
  </si>
  <si>
    <t>Init Canon 715 Toner Black</t>
  </si>
  <si>
    <t>Init Oki 42804513 Toner Yellow</t>
  </si>
  <si>
    <t>Init HP C4192A Toner Cyan</t>
  </si>
  <si>
    <t>Init HP C4193A Toner Magenta</t>
  </si>
  <si>
    <t>Init HP C4194A Toner Yellow</t>
  </si>
  <si>
    <t>Init HP C8061A Toner Black</t>
  </si>
  <si>
    <t>Init Brother DR2400 Drum Unit 12k</t>
  </si>
  <si>
    <t xml:space="preserve">Init Brother TN2410 Black 1.2K </t>
  </si>
  <si>
    <t>Init Brother TN2420 Black 3K</t>
  </si>
  <si>
    <t>Init Brother TN242 Blk 2.5K</t>
  </si>
  <si>
    <t>Init Brother TN242 Cyan 1.4K</t>
  </si>
  <si>
    <t>Init Brother TN242 Mag 1.4K</t>
  </si>
  <si>
    <t>Init Brother TN242 Ylw 1.4K</t>
  </si>
  <si>
    <t>Init Brother TN421 Blk 3k</t>
  </si>
  <si>
    <t>Init Brother TN421 Cyan 1.8k</t>
  </si>
  <si>
    <t>Init Brother TN426C Cyan 6.5k</t>
  </si>
  <si>
    <t>Init Brother TN426C Mag 6.5k</t>
  </si>
  <si>
    <t>Init Brother TN426C Ylw 6.5k</t>
  </si>
  <si>
    <t>Init Canon 731H Blk Tnr 2.4k</t>
  </si>
  <si>
    <t>Init Canon 731C Cyan Tnr 1.5k</t>
  </si>
  <si>
    <t>Init Canon 731Y Ylw Tnr 1.5k</t>
  </si>
  <si>
    <t>Init Canon 731M Mag Tnr 1.5k</t>
  </si>
  <si>
    <t>Init Canon 732H Blk Tnr 12k</t>
  </si>
  <si>
    <t>Init Canon 732C Cyan Tnr 6.4k</t>
  </si>
  <si>
    <t>Init Canon 732M Mag Tnr 6.4k</t>
  </si>
  <si>
    <t>Init Canon 732Y Ylw Tnr 6.4k</t>
  </si>
  <si>
    <t>Init Canon C-EXV40 Blk Tnr 6K</t>
  </si>
  <si>
    <t>Init Dell 1700 Drum Unit 30k</t>
  </si>
  <si>
    <t>Init Dell 3333dn Blk Tnr 8K</t>
  </si>
  <si>
    <t>Init Dell 7130 Blk Tnr 19k</t>
  </si>
  <si>
    <t>Init Dell 7130 Cyan Tnr 20k</t>
  </si>
  <si>
    <t>Init Dell 7130 Mag Tnr 20k</t>
  </si>
  <si>
    <t>Init HP CF219A Blk Tnr 12K</t>
  </si>
  <si>
    <t>Init HP CF228A Blk Tnr 3.1k</t>
  </si>
  <si>
    <t>Init HP Cf228X Blk Tnr 9.2k</t>
  </si>
  <si>
    <t>Init HP CF237A Blk Tnr 11K</t>
  </si>
  <si>
    <t>Init HP CF300A Blk Tnr 29.5K</t>
  </si>
  <si>
    <t>Init HP CF301A Cyan Tnr 32K</t>
  </si>
  <si>
    <t>Init HP CF302A Ylw Tnr 32K</t>
  </si>
  <si>
    <t>Init HP CF303A Mag Tnr 32K</t>
  </si>
  <si>
    <t>Init HP CF530A Blk Tnr 1.1K</t>
  </si>
  <si>
    <t>Init HP CF543A Mag 1.3K</t>
  </si>
  <si>
    <t>Init Lexmark M5170 Blk 35K</t>
  </si>
  <si>
    <t>Init Konica TN512B Blk Tnr 27K</t>
  </si>
  <si>
    <t>Init Konica TN512C Cyan Tnr 26K</t>
  </si>
  <si>
    <t>Init Konica TN512M Mag Tnr 26K</t>
  </si>
  <si>
    <t>Init Konica TN512Y Ylw Tnr 26K</t>
  </si>
  <si>
    <t xml:space="preserve">Init Kyocera TK1150 Blk Tnr 3K </t>
  </si>
  <si>
    <t>Init Kyocera TK1530 Blk Tnr 11K</t>
  </si>
  <si>
    <t>Init Kyocera TK1160 Blk Tnr 7.2K</t>
  </si>
  <si>
    <t>Init Kyocera TK1170 Blk 7.2K</t>
  </si>
  <si>
    <t>Init Kyocera TK510 Blk 8K</t>
  </si>
  <si>
    <t>Init Olivetti MF280 Blk 29K</t>
  </si>
  <si>
    <t>Init Olivetti MF280 Cyan 26K</t>
  </si>
  <si>
    <t>Init Olivetti MF280 Mag 26K</t>
  </si>
  <si>
    <t>Init Olivetti MF280 Ylw 26K</t>
  </si>
  <si>
    <t>Init Ricoh MPC305SP Blk 12K</t>
  </si>
  <si>
    <t>Init Ricoh MPC305SP Cyn 4K</t>
  </si>
  <si>
    <t>Init Ricoh MPC305SP Mag 4K</t>
  </si>
  <si>
    <t>Init Ricoh MPC305SP Ylw 4K</t>
  </si>
  <si>
    <t xml:space="preserve">Init Ricoh 841925 Blk Tnr 15K </t>
  </si>
  <si>
    <t xml:space="preserve">Init Ricoh 841926 Cyn Tnr 9.5K </t>
  </si>
  <si>
    <t xml:space="preserve">Init Ricoh 841927 Mag Tnr 9.5K </t>
  </si>
  <si>
    <t xml:space="preserve">Init Ricoh 841928 Ylw Tnr 9.5K </t>
  </si>
  <si>
    <t>Init Ricoh 841655 Blk 28K</t>
  </si>
  <si>
    <t>Init Ricoh 841658 Cyan 18K</t>
  </si>
  <si>
    <t>Init Ricoh 841657 Mag 18K</t>
  </si>
  <si>
    <t>Init Ricoh 841656 Ylw 18K</t>
  </si>
  <si>
    <t>Init Ricoh 841817 Blk 29.5K</t>
  </si>
  <si>
    <t>Init Ricoh 841820 Cyn 30.5K</t>
  </si>
  <si>
    <t>Init Ricoh 841818 Ylw 30.5K</t>
  </si>
  <si>
    <t>Init Ricoh 841819 Mag 30.5K</t>
  </si>
  <si>
    <t>Init Ricoh 888608 Blk 23K</t>
  </si>
  <si>
    <t>Init Ricoh 888611 Cyan 17K</t>
  </si>
  <si>
    <t>Init Ricoh 888610 Mag 17K</t>
  </si>
  <si>
    <t>Init Ricoh 888609 Ylw 17K</t>
  </si>
  <si>
    <t>Init Ricoh 841853 Blk 33K</t>
  </si>
  <si>
    <t>Init Ricoh 841856 Cyan 22.5K</t>
  </si>
  <si>
    <t>Init Ricoh 841855 Mag 22.5K</t>
  </si>
  <si>
    <t>Init Ricoh 841854 Ylw 22.5K</t>
  </si>
  <si>
    <t>Init Ricoh 841456 Blk 25K</t>
  </si>
  <si>
    <t>Init Ricoh 841459 Cyan 18K</t>
  </si>
  <si>
    <t>Init Ricoh 841458 Mag 18K</t>
  </si>
  <si>
    <t>Init Ricoh 841457 Ylw 18K</t>
  </si>
  <si>
    <t>Init Ricoh 841755 Blk 31K</t>
  </si>
  <si>
    <t>Init Ricoh 841756 Cyan 22.5K</t>
  </si>
  <si>
    <t>Init Ricoh 841757 Ylw 22.5K</t>
  </si>
  <si>
    <t>Init Ricoh 841758 Mag 22.5K</t>
  </si>
  <si>
    <t>Init Sharp MX-23GTBA Blk 18K</t>
  </si>
  <si>
    <t>Init Sharp MX-23GTCA Cyan 10K</t>
  </si>
  <si>
    <t>Init Sharp MX-23GTMA Mag 10K</t>
  </si>
  <si>
    <t>Init Sharp MX2610 Mag 15K</t>
  </si>
  <si>
    <t>Init Xerox VLink C400 Blk 10.5K</t>
  </si>
  <si>
    <t>Init Xerox VLink C400 Cyn 8K</t>
  </si>
  <si>
    <t>Init Xerox VLink C400 Ylw 8K</t>
  </si>
  <si>
    <t>Init Xerox VLink C400 Mag 8K</t>
  </si>
  <si>
    <t>Init Xerox 6515 Blk Tnr 5.5K</t>
  </si>
  <si>
    <t>Init Xerox 6515 Cyan Tnr 2.3K</t>
  </si>
  <si>
    <t>Init Xerox 6515 Mag Tnr 2.3K</t>
  </si>
  <si>
    <t>Init Brother TN421 Mag 1.8k</t>
  </si>
  <si>
    <t>Init Brother TN421 Ylw 1.8k</t>
  </si>
  <si>
    <t>Init Brother TN426BK Blk 9k</t>
  </si>
  <si>
    <t>Init Dell 7130 Ylw Tnr 20k</t>
  </si>
  <si>
    <t>Init Dell 5230 Black 21k</t>
  </si>
  <si>
    <t>Init Dell B2375 Blk 3K</t>
  </si>
  <si>
    <t>Init HP CF531A Cyan 0.9K</t>
  </si>
  <si>
    <t>Init HP CF532A Ylw 0.9K</t>
  </si>
  <si>
    <t>Init HP CF533A Mag 0.9K</t>
  </si>
  <si>
    <t>Init HP CF540A Black 1.4K</t>
  </si>
  <si>
    <t>Init HP CF541A Cyan 1.3K</t>
  </si>
  <si>
    <t>Init HP CF542A Ylw 1.3K</t>
  </si>
  <si>
    <t>Init Sharp MX-23GTYA Ylw 10K</t>
  </si>
  <si>
    <t>Init Sharp MX2610 Blk 24K</t>
  </si>
  <si>
    <t>Init Sharp MX2610 Cyan 15K</t>
  </si>
  <si>
    <t>Init Sharp MX2610 Ylw 15K</t>
  </si>
  <si>
    <t>Init Xerox 6515 Ylw Tnr 2.3K</t>
  </si>
  <si>
    <t>Init Xerox Phaser 4510 Blk 19k</t>
  </si>
  <si>
    <t>Init Brother TN321 Ylw 1.5k</t>
  </si>
  <si>
    <t>Init Brother TN321 Cyan 1.5k</t>
  </si>
  <si>
    <t>Init Brother TN321 Mag 1.5k</t>
  </si>
  <si>
    <t>Basic Wide Entry Letter Tray Black</t>
  </si>
  <si>
    <t>KF21688</t>
  </si>
  <si>
    <t>Basic Wide Entry Letter Tray Blue</t>
  </si>
  <si>
    <t>KF21689</t>
  </si>
  <si>
    <t>Basic Wide Entry Letter Tray Red</t>
  </si>
  <si>
    <t>KF21691</t>
  </si>
  <si>
    <t>Basic Wide Entry Letter Tray Grey</t>
  </si>
  <si>
    <t>KF01128</t>
  </si>
  <si>
    <t>KF01127</t>
  </si>
  <si>
    <t>KF01124</t>
  </si>
  <si>
    <r>
      <rPr>
        <b/>
        <sz val="11"/>
        <color rgb="FF000000"/>
        <rFont val="Calibri"/>
        <family val="2"/>
      </rPr>
      <t>JA1883</t>
    </r>
    <r>
      <rPr>
        <b/>
        <sz val="11"/>
        <color indexed="8"/>
        <rFont val="Calibri"/>
        <family val="2"/>
      </rPr>
      <t xml:space="preserve"> (see tab 13 for more details)</t>
    </r>
  </si>
  <si>
    <r>
      <rPr>
        <b/>
        <sz val="11"/>
        <color rgb="FF000000"/>
        <rFont val="Calibri"/>
        <family val="2"/>
      </rPr>
      <t xml:space="preserve">JA1884 </t>
    </r>
    <r>
      <rPr>
        <b/>
        <sz val="11"/>
        <color indexed="8"/>
        <rFont val="Calibri"/>
        <family val="2"/>
      </rPr>
      <t>(see tab 13 for more details)</t>
    </r>
  </si>
  <si>
    <r>
      <rPr>
        <b/>
        <sz val="11"/>
        <color rgb="FF000000"/>
        <rFont val="Calibri"/>
        <family val="2"/>
      </rPr>
      <t>JA3051</t>
    </r>
    <r>
      <rPr>
        <b/>
        <sz val="11"/>
        <color indexed="8"/>
        <rFont val="Calibri"/>
        <family val="2"/>
      </rPr>
      <t xml:space="preserve"> (see tab 13 for more details)</t>
    </r>
  </si>
  <si>
    <r>
      <rPr>
        <b/>
        <sz val="11"/>
        <color rgb="FF000000"/>
        <rFont val="Calibri"/>
        <family val="2"/>
      </rPr>
      <t>JA3052</t>
    </r>
    <r>
      <rPr>
        <b/>
        <sz val="11"/>
        <color indexed="8"/>
        <rFont val="Calibri"/>
        <family val="2"/>
      </rPr>
      <t xml:space="preserve"> (see tab 13 for more details)</t>
    </r>
  </si>
  <si>
    <r>
      <rPr>
        <b/>
        <sz val="11"/>
        <color rgb="FF000000"/>
        <rFont val="Calibri"/>
        <family val="2"/>
      </rPr>
      <t xml:space="preserve">JA3053 </t>
    </r>
    <r>
      <rPr>
        <b/>
        <sz val="11"/>
        <color indexed="8"/>
        <rFont val="Calibri"/>
        <family val="2"/>
      </rPr>
      <t>(see tab 13 for more details)</t>
    </r>
  </si>
  <si>
    <r>
      <rPr>
        <b/>
        <sz val="11"/>
        <color rgb="FF000000"/>
        <rFont val="Calibri"/>
        <family val="2"/>
      </rPr>
      <t xml:space="preserve">JA3054 </t>
    </r>
    <r>
      <rPr>
        <b/>
        <sz val="11"/>
        <color indexed="8"/>
        <rFont val="Calibri"/>
        <family val="2"/>
      </rPr>
      <t>(see tab 13 for more details)</t>
    </r>
  </si>
  <si>
    <t>WhiteBox Glue Stick Large 40Gm pk12</t>
  </si>
  <si>
    <t>Basic Magazine File Grey      CP073YTGRY</t>
  </si>
  <si>
    <t>Basic Magazine File Red       CP073YTRED</t>
  </si>
  <si>
    <t>Basic Magazine File Blue      CP073YTBLU</t>
  </si>
  <si>
    <t>Basic Magazine File Black     CP073YTBLK</t>
  </si>
  <si>
    <t>Basic Desk Tidy Blue          CP018YTBLU</t>
  </si>
  <si>
    <t>Basic Desk Tidy Red           CP018YTRED</t>
  </si>
  <si>
    <t>Basic Desk Tidy Black         CP018YTBLK</t>
  </si>
  <si>
    <t>WhiteBox Lamg Pouch 150 Micron A4 100s</t>
  </si>
  <si>
    <t>WhiteBox Correction Roller 4.2mmx7m 10</t>
  </si>
  <si>
    <t>WhiteBox Highlighters Wallet Ast 4s</t>
  </si>
  <si>
    <t>WhiteBox Highlighters Yellow Pk10</t>
  </si>
  <si>
    <t>WhiteBox  Drywipe/Fcht Marker Black 10</t>
  </si>
  <si>
    <t>WhiteBox  Perm Mker Bullet Tip Blk 10</t>
  </si>
  <si>
    <t>WhiteBox Ballpoint Pen Medium Black</t>
  </si>
  <si>
    <t>WhiteBox Ballpoint Pen Medium Blue</t>
  </si>
  <si>
    <t>WhiteBox  Plastic Half-Strip Stapler 12</t>
  </si>
  <si>
    <t>KF04064</t>
  </si>
  <si>
    <t>KF04062</t>
  </si>
  <si>
    <t>KF04061</t>
  </si>
  <si>
    <t>KF10041</t>
  </si>
  <si>
    <t>KF10042</t>
  </si>
  <si>
    <t>KF10040</t>
  </si>
  <si>
    <t>7006835</t>
  </si>
  <si>
    <t>7006859</t>
  </si>
  <si>
    <t>7030946</t>
  </si>
  <si>
    <t>7030953</t>
  </si>
  <si>
    <t>7017282</t>
  </si>
  <si>
    <t>7017312</t>
  </si>
  <si>
    <t>7023306</t>
  </si>
  <si>
    <t>HAMELIN</t>
  </si>
  <si>
    <t>100082482</t>
  </si>
  <si>
    <t>100080410</t>
  </si>
  <si>
    <t>100080443</t>
  </si>
  <si>
    <t>100080311</t>
  </si>
  <si>
    <t>100080313</t>
  </si>
  <si>
    <t>100080316</t>
  </si>
  <si>
    <t>100080318</t>
  </si>
  <si>
    <t>100080319</t>
  </si>
  <si>
    <t>400117786</t>
  </si>
  <si>
    <t>400117787</t>
  </si>
  <si>
    <t>400117784</t>
  </si>
  <si>
    <t>400117785</t>
  </si>
  <si>
    <t>100080317</t>
  </si>
  <si>
    <t>7031066</t>
  </si>
  <si>
    <t>7010412</t>
  </si>
  <si>
    <t>7010405</t>
  </si>
  <si>
    <t>7010436</t>
  </si>
  <si>
    <t>7010429</t>
  </si>
  <si>
    <t>7017268</t>
  </si>
  <si>
    <t>100080047</t>
  </si>
  <si>
    <t>56678</t>
  </si>
  <si>
    <t>56679</t>
  </si>
  <si>
    <t>56649</t>
  </si>
  <si>
    <t>21509</t>
  </si>
  <si>
    <t>7003537</t>
  </si>
  <si>
    <t>7003551</t>
  </si>
  <si>
    <t>7003575</t>
  </si>
  <si>
    <t>7003559</t>
  </si>
  <si>
    <t>7000963 </t>
  </si>
  <si>
    <t>7000086</t>
  </si>
  <si>
    <t>7004206</t>
  </si>
  <si>
    <t>7004220</t>
  </si>
  <si>
    <t>7010856</t>
  </si>
  <si>
    <t>7010863</t>
  </si>
  <si>
    <t>21687</t>
  </si>
  <si>
    <t>EH7674</t>
  </si>
  <si>
    <t>UFP</t>
  </si>
  <si>
    <t>Init Canon C-EXV34 Toner Black</t>
  </si>
  <si>
    <t>Init Canon C-EXV34 Toner Cyan</t>
  </si>
  <si>
    <t>Init Canon C-EXV34 Toner Magenta</t>
  </si>
  <si>
    <t>Init Canon C-EXV34 Toner Yellow</t>
  </si>
  <si>
    <t>Hamelin Cost (£)</t>
  </si>
  <si>
    <t>PD3041</t>
  </si>
  <si>
    <t>PD9189</t>
  </si>
  <si>
    <t>PD9186</t>
  </si>
  <si>
    <t>SH3031</t>
  </si>
  <si>
    <t>SH9925</t>
  </si>
  <si>
    <t>MOV £500 carriage paid; £1000 for Wales, Scotland, Ireland</t>
  </si>
  <si>
    <t xml:space="preserve"> Pack Qty</t>
  </si>
  <si>
    <t>Price each sell pack</t>
  </si>
  <si>
    <t xml:space="preserve">Price per Outer Pack </t>
  </si>
  <si>
    <t xml:space="preserve">Initiative Repb Note 38x51mm Yellow     </t>
  </si>
  <si>
    <t xml:space="preserve">Initiative Repo Note 76x76mm Yellow     </t>
  </si>
  <si>
    <t xml:space="preserve">Initiative Repb Note 76x127mm Yellow    </t>
  </si>
  <si>
    <t xml:space="preserve">Initiative Repo Z-Note 76x76mm Ylw   </t>
  </si>
  <si>
    <t xml:space="preserve">Initiative Index Tabs 45x12mm Ast 100s  </t>
  </si>
  <si>
    <t>Books &amp; Pads (see tab 10 for more details)</t>
  </si>
  <si>
    <t>PL1626</t>
  </si>
  <si>
    <t>DB7881X</t>
  </si>
  <si>
    <t>DK9707X</t>
  </si>
  <si>
    <t>DK9408X</t>
  </si>
  <si>
    <t>DK9409X</t>
  </si>
  <si>
    <t>JA3365X</t>
  </si>
  <si>
    <t>PL6126X</t>
  </si>
  <si>
    <t>PL217X</t>
  </si>
  <si>
    <t>PL6125X</t>
  </si>
  <si>
    <t xml:space="preserve">Integra Contact: Shane Owen </t>
  </si>
  <si>
    <t>Telephone Number: 07767 410191</t>
  </si>
  <si>
    <t>Email Address: shane.owen@hamelinbrands.com</t>
  </si>
  <si>
    <t>Integra Contact: Susan Gur</t>
  </si>
  <si>
    <t>Telephone Number: 0031 412 652 727</t>
  </si>
  <si>
    <t>Email Address: s.gur@pavo.eu</t>
  </si>
  <si>
    <t>MOQ</t>
  </si>
  <si>
    <t>* Direct to Dealer
1/7/18 &gt; £850,-</t>
  </si>
  <si>
    <t>Pack Size</t>
  </si>
  <si>
    <t>Pack Price</t>
  </si>
  <si>
    <t>Inner Pack Price</t>
  </si>
  <si>
    <t>Single Price</t>
  </si>
  <si>
    <t>Single Unit</t>
  </si>
  <si>
    <t>BF9928</t>
  </si>
  <si>
    <t>White Box Box File Cloud A4</t>
  </si>
  <si>
    <t xml:space="preserve">Whitebox Correction Roller 4.2mmx7m 10  </t>
  </si>
  <si>
    <t>12 x 10</t>
  </si>
  <si>
    <t>Whitebox Glue Stick 40 Grams 12</t>
  </si>
  <si>
    <t>24 x 12</t>
  </si>
  <si>
    <t>Whitebox Highlighter Yellow 10</t>
  </si>
  <si>
    <t>30 x 10</t>
  </si>
  <si>
    <t>Whitebox Highlighters Assorted Pk4</t>
  </si>
  <si>
    <t>Whitebox Lam Pouch 150 Micron A4 100s</t>
  </si>
  <si>
    <t>10 x 100</t>
  </si>
  <si>
    <t>LV9424</t>
  </si>
  <si>
    <t>White Box Lever Arch Cloud Fscp</t>
  </si>
  <si>
    <t>40 x 10</t>
  </si>
  <si>
    <t>Whitebox Drywipe Bllt Tip Marker Blk 10</t>
  </si>
  <si>
    <t>PB9696</t>
  </si>
  <si>
    <t>White Box Presentation Binder White 25mm</t>
  </si>
  <si>
    <t>PB9697</t>
  </si>
  <si>
    <t>White Box Presentation Binder White 40mm</t>
  </si>
  <si>
    <t>Initiative Punched Pocket A4 Clear Bagged</t>
  </si>
  <si>
    <t>25 x100</t>
  </si>
  <si>
    <t>White Box Sticky Note 76x76mm Yellow Pk12</t>
  </si>
  <si>
    <t xml:space="preserve">18 x 12 </t>
  </si>
  <si>
    <t>White Box Sticky Note 76x127 mm Yellow Pk12</t>
  </si>
  <si>
    <t>Whitebox Ball Pens Medium Blue 50</t>
  </si>
  <si>
    <t>40 x 50</t>
  </si>
  <si>
    <t>Whitebox Ball Pens Medium Black 50</t>
  </si>
  <si>
    <t>Whitebox Half Strip Stapler Black 12</t>
  </si>
  <si>
    <t>10 x 12</t>
  </si>
  <si>
    <t>File</t>
  </si>
  <si>
    <t>Roller</t>
  </si>
  <si>
    <t>Stick</t>
  </si>
  <si>
    <t>Pen</t>
  </si>
  <si>
    <t>Wallet</t>
  </si>
  <si>
    <t>Pouch</t>
  </si>
  <si>
    <t>Pocket</t>
  </si>
  <si>
    <t>Pad</t>
  </si>
  <si>
    <t>Stapler</t>
  </si>
  <si>
    <t>Integra Whitebox Range &amp; Pricing</t>
  </si>
  <si>
    <t>Whitebox Perm Marker Bullet Tip Blk 10</t>
  </si>
  <si>
    <t>Inner Pack Qty</t>
  </si>
  <si>
    <t>Rebate Indicator</t>
  </si>
  <si>
    <t>Whitebox products are available from Antalis only (not via VOW)</t>
  </si>
  <si>
    <t>Purchases of Whitebox products are eligible for stationery rebates (see tab 17)</t>
  </si>
  <si>
    <t>* Product Rebate</t>
  </si>
  <si>
    <t>* 48 Hour Rebate</t>
  </si>
  <si>
    <t>* Large User Rebate</t>
  </si>
  <si>
    <t>DW4014</t>
  </si>
  <si>
    <t>DW4014X</t>
  </si>
  <si>
    <t>Drywipe Boards (see tab 7 for more details)</t>
  </si>
  <si>
    <t xml:space="preserve">Plastic Waste Bin 14 Litre Grey         </t>
  </si>
  <si>
    <t xml:space="preserve">Plastic Waste Bin 14 Litre Red          </t>
  </si>
  <si>
    <t xml:space="preserve">Plastic Waste Bin 14 Litre Blue         </t>
  </si>
  <si>
    <t xml:space="preserve">Plastic Waste Bin 14 Litre Black        </t>
  </si>
  <si>
    <t>Initiative Pres Binder 4 D-Rng 16mm Wht</t>
  </si>
  <si>
    <t>Initiative Whiteboard Care Kit With Pens</t>
  </si>
  <si>
    <t>91140</t>
  </si>
  <si>
    <t>Recycling Box 540 X 415 X 606mm</t>
  </si>
  <si>
    <t>LZ5243</t>
  </si>
  <si>
    <t>Init Ricoh 402810 Toner Black</t>
  </si>
  <si>
    <t>LZ5302</t>
  </si>
  <si>
    <t>Init Konica A06V153 Toner Black</t>
  </si>
  <si>
    <t>LZ5303</t>
  </si>
  <si>
    <t>Init Konica A06V253 Toner Cyan</t>
  </si>
  <si>
    <t>LZ5304</t>
  </si>
  <si>
    <t>Init Konica A06V353 Toner Magenta</t>
  </si>
  <si>
    <t>LZ5305</t>
  </si>
  <si>
    <t>Init Konica A06V453 Toner Yellow</t>
  </si>
  <si>
    <t>LZ5682</t>
  </si>
  <si>
    <t>Init Konica A0WG02H Toner Black</t>
  </si>
  <si>
    <t>LZ5683</t>
  </si>
  <si>
    <t>Init Konica A0WG07H Toner Yellow</t>
  </si>
  <si>
    <t>LZ5684</t>
  </si>
  <si>
    <t>Init Konica A0WG0DH Toner Magenta</t>
  </si>
  <si>
    <t>LZ5685</t>
  </si>
  <si>
    <t>Init Konica A0WG0JH Toner Cyan</t>
  </si>
  <si>
    <t>LZ6695</t>
  </si>
  <si>
    <t>Init Konica A0X5151 Toner Black</t>
  </si>
  <si>
    <t>LZ6696</t>
  </si>
  <si>
    <t>Init Konica A0X5251 Toner Yellow</t>
  </si>
  <si>
    <t>LZ6697</t>
  </si>
  <si>
    <t>Init Konica A0X5351 Toner Magenta</t>
  </si>
  <si>
    <t>LZ6698</t>
  </si>
  <si>
    <t>Init Konica A0X5451 Toner Cyan</t>
  </si>
  <si>
    <t>LZ2173</t>
  </si>
  <si>
    <t>Initiative HP CF472X Yellow Tnr 23K</t>
  </si>
  <si>
    <t>LZ2174</t>
  </si>
  <si>
    <t>Initiative HP CF473X Magenta Tnr 23K</t>
  </si>
  <si>
    <t>LZ2175</t>
  </si>
  <si>
    <t>Initiative HP CF540X Black Tnr 3.2K</t>
  </si>
  <si>
    <t>LZ2176</t>
  </si>
  <si>
    <t>Initiative HP CF541X Cyan Tnr 2.5K</t>
  </si>
  <si>
    <t>LZ2177</t>
  </si>
  <si>
    <t>Initiative HP CF542X Yellow Tnr 2.5K</t>
  </si>
  <si>
    <t>LZ2178</t>
  </si>
  <si>
    <t>Initiative HP CF543X Magenta Tnr 2.5K</t>
  </si>
  <si>
    <t>LZ2179</t>
  </si>
  <si>
    <t>Init IBM Infoprt 1532 75P6963 Blk Tnr32K</t>
  </si>
  <si>
    <t>LZ2180</t>
  </si>
  <si>
    <t>Initiative IBM Infoprint 1622 (39V1644)</t>
  </si>
  <si>
    <t>LZ2181</t>
  </si>
  <si>
    <t>Init IBM Infoprint 1832 25k 39V2513</t>
  </si>
  <si>
    <t>LZ2182</t>
  </si>
  <si>
    <t>Init Lexmark MS312 (51F2H00) Black 5K</t>
  </si>
  <si>
    <t>LZ2183</t>
  </si>
  <si>
    <t>Init Lexmark MS317 51B2000 Blk Tnr 2.5K</t>
  </si>
  <si>
    <t>LZ2184</t>
  </si>
  <si>
    <t>Init Lexmark MS417  51B2H00 Blk Tnr 8.5K</t>
  </si>
  <si>
    <t>LZ2185</t>
  </si>
  <si>
    <t>Init Lexmark MS817 53B0HA0 Black Tnr 25K</t>
  </si>
  <si>
    <t>LZ2186</t>
  </si>
  <si>
    <t>Init Lexmark CS417dn 71B2HK0 Blk Tnr 6K</t>
  </si>
  <si>
    <t>LZ2187</t>
  </si>
  <si>
    <t>Init Lexmark CS417dn 71B2HC0 Cyan 3.5K</t>
  </si>
  <si>
    <t>LZ2188</t>
  </si>
  <si>
    <t>Init Lexmark CS417dn 71B2HM0 Mag Tnr3.5K</t>
  </si>
  <si>
    <t>LZ2189</t>
  </si>
  <si>
    <t>Init Lexmark CS417dn 71B2HY0 Ylw Tnr3.5K</t>
  </si>
  <si>
    <t>LZ2190</t>
  </si>
  <si>
    <t>Init Lexmark CX317 71B20K0 Black Tnr 3K</t>
  </si>
  <si>
    <t>LZ2191</t>
  </si>
  <si>
    <t>Init Lexmark CX317 71B20C0 Cyan Tnr 2.3K</t>
  </si>
  <si>
    <t>LZ2192</t>
  </si>
  <si>
    <t>Init Lexmark CX317 71B20M0 Mag Tnr 2.3K</t>
  </si>
  <si>
    <t>LZ2193</t>
  </si>
  <si>
    <t>Init Lexmark CX317 71B20Y0 Ylw Tnr 2.3K</t>
  </si>
  <si>
    <t>LZ2194</t>
  </si>
  <si>
    <t>Init Lexmark CX510 (80C2XK0) Blk Tnr 8K</t>
  </si>
  <si>
    <t>LZ2195</t>
  </si>
  <si>
    <t>Init Lexmakr CX510 (80C2XC0) Cyan Tnr 4K</t>
  </si>
  <si>
    <t>LZ2196</t>
  </si>
  <si>
    <t>Init Lexmark CX510 (80C2XM0) Mag Toner4K</t>
  </si>
  <si>
    <t>LZ2197</t>
  </si>
  <si>
    <t>Init Lexmark CX510 (80C2XY0) Ylw Tnr 4K</t>
  </si>
  <si>
    <t>LZ2198</t>
  </si>
  <si>
    <t>Initiative Lexmark Optra E250 Drum 30K</t>
  </si>
  <si>
    <t>LZ2199</t>
  </si>
  <si>
    <t>Init Lexmark M3150 24B6186 Black Tnr 16K</t>
  </si>
  <si>
    <t>LZ2405</t>
  </si>
  <si>
    <t>Init K/Minolta Bizhub C252 Blk Tnr 20K</t>
  </si>
  <si>
    <t>LZ2406</t>
  </si>
  <si>
    <t>Init K/Minolta Bizhub C252 Cyan Tnr  12K</t>
  </si>
  <si>
    <t>LZ2407</t>
  </si>
  <si>
    <t>Init K/Minolta Bizhub C252 Mag Tnr  12K</t>
  </si>
  <si>
    <t>LZ2408</t>
  </si>
  <si>
    <t>Init K/Minolta Bizhub C252 Ylw Toner 12K</t>
  </si>
  <si>
    <t>LZ2409</t>
  </si>
  <si>
    <t>Init K/Minolta A0D7152 Blk Tnr 24.5K</t>
  </si>
  <si>
    <t>LZ2410</t>
  </si>
  <si>
    <t>Init K/Minolta A0D7252 Ylw Tnr 19K</t>
  </si>
  <si>
    <t>LZ2411</t>
  </si>
  <si>
    <t>Init K/Minolta A0D7352 Magenta Tnr 19K</t>
  </si>
  <si>
    <t>LZ2412</t>
  </si>
  <si>
    <t>Init K/Minolta A0D7452 Cyan Tnr 19K</t>
  </si>
  <si>
    <t>LZ2413</t>
  </si>
  <si>
    <t>Initiative Kyocera TK3150 Blk Tnr 14.5K</t>
  </si>
  <si>
    <t>LZ2414</t>
  </si>
  <si>
    <t>Initiative Kyocera TK3160 Blk Tnr 12.5K</t>
  </si>
  <si>
    <t>LZ2415</t>
  </si>
  <si>
    <t>Initiative Kyocera TK3170 Blk Tnr 15.5K</t>
  </si>
  <si>
    <t>LZ2107</t>
  </si>
  <si>
    <t>Initiative Brother TN247 Black 3K</t>
  </si>
  <si>
    <t>LZ2108</t>
  </si>
  <si>
    <t>Initiative Brother TN247 Cyan 2.3K</t>
  </si>
  <si>
    <t>LZ2109</t>
  </si>
  <si>
    <t>Initiative Brother TN247 Magenta 2.3K</t>
  </si>
  <si>
    <t>LZ2110</t>
  </si>
  <si>
    <t>Initiative Brother TN247 Yellow 2.3K</t>
  </si>
  <si>
    <t>LZ2111</t>
  </si>
  <si>
    <t>Initiative Brother TN910 Black 9k</t>
  </si>
  <si>
    <t>LZ2112</t>
  </si>
  <si>
    <t>InitiativeBrother TN910C Cyan Toner 9k</t>
  </si>
  <si>
    <t>LZ2113</t>
  </si>
  <si>
    <t>Initiative Brother TN910M Mag Toner 9K</t>
  </si>
  <si>
    <t>LZ2114</t>
  </si>
  <si>
    <t>Initiative Brother TN910Y Ylw Toner 9K</t>
  </si>
  <si>
    <t>LZ2115</t>
  </si>
  <si>
    <t>Init Canon 045H 1246C002 Blk Tnr .8K</t>
  </si>
  <si>
    <t>LZ2116</t>
  </si>
  <si>
    <t>Init Canon 045H 1245C002 Cyan Tnr 2.2K</t>
  </si>
  <si>
    <t>LZ2117</t>
  </si>
  <si>
    <t>Init Canon 045H 1243C002 Ylw Tnr  2.2K</t>
  </si>
  <si>
    <t>LZ2118</t>
  </si>
  <si>
    <t>Init Canon 045H 1244C002 Mag Tnr 2.2K</t>
  </si>
  <si>
    <t>LZ2119</t>
  </si>
  <si>
    <t>Initiative Canon 046H Black Toner  6.3K</t>
  </si>
  <si>
    <t>LZ2120</t>
  </si>
  <si>
    <t>Initiative Canon 046H Cyan Toner  5K</t>
  </si>
  <si>
    <t>LZ2121</t>
  </si>
  <si>
    <t>Initiative Canon 046H Magenta Toner  5K</t>
  </si>
  <si>
    <t>LZ2122</t>
  </si>
  <si>
    <t>Initiative Canon 046H Yellow Tnr 5K</t>
  </si>
  <si>
    <t>LZ2123</t>
  </si>
  <si>
    <t>Init Canon C-EXV28 Black Toner  44K</t>
  </si>
  <si>
    <t>LZ2124</t>
  </si>
  <si>
    <t>Initiative Canon C-EXV28 Cyan Toner 38K</t>
  </si>
  <si>
    <t>LZ2125</t>
  </si>
  <si>
    <t>Init Canon C-EVX28 Magenta Toner 38K</t>
  </si>
  <si>
    <t>LZ2126</t>
  </si>
  <si>
    <t>Init Canon C-EVX28 Yellow Toner 38K</t>
  </si>
  <si>
    <t>LZ2127</t>
  </si>
  <si>
    <t>Initiative HP CE400A Black  (5.5k)</t>
  </si>
  <si>
    <t>LZ2128</t>
  </si>
  <si>
    <t>Initiative HP CE410A / HP305A Blk  2.2k</t>
  </si>
  <si>
    <t>LZ2129</t>
  </si>
  <si>
    <t>Initiative HP CF232A Black Drum 23K</t>
  </si>
  <si>
    <t>LZ2130</t>
  </si>
  <si>
    <t>Initiative HP CF237X Black Tnr 25K</t>
  </si>
  <si>
    <t>LZ2131</t>
  </si>
  <si>
    <t>Initiative HP CF244A Black Tnr 1K</t>
  </si>
  <si>
    <t>LZ2132</t>
  </si>
  <si>
    <t>Initiative HP CF310A Black Tnr 29K</t>
  </si>
  <si>
    <t>LZ2133</t>
  </si>
  <si>
    <t>Initiative HP CF311A Cyan Tnr 31.5K</t>
  </si>
  <si>
    <t>LZ2134</t>
  </si>
  <si>
    <t>Initiative HP CF312A Yellow Tnr 31.5K</t>
  </si>
  <si>
    <t>LZ2135</t>
  </si>
  <si>
    <t>Initiative HP CF313A Magenta Tnr 31.5K</t>
  </si>
  <si>
    <t>LZ2136</t>
  </si>
  <si>
    <t>Initiative HP CF320A  (11.5k) Black</t>
  </si>
  <si>
    <t>LZ2137</t>
  </si>
  <si>
    <t>Initiative HP CF320X / M680 Black 21K</t>
  </si>
  <si>
    <t>LZ2138</t>
  </si>
  <si>
    <t>Initiative HP CF321A / M860 Cyan 16.5K</t>
  </si>
  <si>
    <t>LZ2139</t>
  </si>
  <si>
    <t>Initiative HP CF322A / M680 Yellow 16.5K</t>
  </si>
  <si>
    <t>LZ2140</t>
  </si>
  <si>
    <t>Initiative HP CF323A / M680 Mag 16.5K</t>
  </si>
  <si>
    <t>LZ2141</t>
  </si>
  <si>
    <t>Initiative HP CF360A / 508A Blk Toner 6K</t>
  </si>
  <si>
    <t>LZ2142</t>
  </si>
  <si>
    <t>Initiative HP CF361A / 508A Cyan Tnr 5K</t>
  </si>
  <si>
    <t>LZ2143</t>
  </si>
  <si>
    <t>Initiative HP CF362A / 508A Ylw Toner 5K</t>
  </si>
  <si>
    <t>LZ2144</t>
  </si>
  <si>
    <t>Initiative HP CF363A / 508A Mag Toner 5K</t>
  </si>
  <si>
    <t>LZ2145</t>
  </si>
  <si>
    <t>Initiative HP CF460X / 656X Blk Tnr 27K</t>
  </si>
  <si>
    <t>LZ2146</t>
  </si>
  <si>
    <t>Initiative HP CF461X / 656X Cyan Tnr 22K</t>
  </si>
  <si>
    <t>LZ2147</t>
  </si>
  <si>
    <t>Initiative HP CF462X / 656X Ylw Tnr 22K</t>
  </si>
  <si>
    <t>LZ2148</t>
  </si>
  <si>
    <t>Initiative HP CF463X / 656X Mag Tnr 22K</t>
  </si>
  <si>
    <t>LZ2149</t>
  </si>
  <si>
    <t>Initiative HP CF470X Black Tnr 28K</t>
  </si>
  <si>
    <t>LZ2150</t>
  </si>
  <si>
    <t>Initiative HP CF471X Cyan Tnr 23K</t>
  </si>
  <si>
    <t>LZ2416</t>
  </si>
  <si>
    <t>Initiative Kyocera TK3190 Blk 25K w/chip</t>
  </si>
  <si>
    <t>LZ2417</t>
  </si>
  <si>
    <t>Initiative Kyocera TK5205 Black</t>
  </si>
  <si>
    <t>LZ2418</t>
  </si>
  <si>
    <t>Initiative Kyocera TK5205 Cyan</t>
  </si>
  <si>
    <t>LZ2419</t>
  </si>
  <si>
    <t>Initiative Kyocera TK5205 Magenta</t>
  </si>
  <si>
    <t>LZ2420</t>
  </si>
  <si>
    <t>Initiative Kyocera TK5205 Yellow</t>
  </si>
  <si>
    <t>LZ2421</t>
  </si>
  <si>
    <t>Initiative Kyocera TK5230C Cyan Tnr 2.2K</t>
  </si>
  <si>
    <t>LZ2422</t>
  </si>
  <si>
    <t>Initiative Kyocera TK5230K Blk Tnr 2.6K</t>
  </si>
  <si>
    <t>LZ2423</t>
  </si>
  <si>
    <t>Initiative Kyocera TK5230M Mag Tnr 2.2K</t>
  </si>
  <si>
    <t>LZ2424</t>
  </si>
  <si>
    <t>Initiative Kyocera TK5230Y Ylw Tnr 2.2K</t>
  </si>
  <si>
    <t>LZ2425</t>
  </si>
  <si>
    <t>Initiative Kyocera TK5240C Cyan Tnr 3K</t>
  </si>
  <si>
    <t>LZ2426</t>
  </si>
  <si>
    <t>Initiative Kyocera TK5240K Black Tnr 4K</t>
  </si>
  <si>
    <t>LZ2427</t>
  </si>
  <si>
    <t>Initiative Kyocera TK5240M Mag Tnr 3K</t>
  </si>
  <si>
    <t>LZ2428</t>
  </si>
  <si>
    <t>Initiative Kyocera TK5240Y Yellow Tnr 3K</t>
  </si>
  <si>
    <t>LZ2429</t>
  </si>
  <si>
    <t xml:space="preserve">Initiative Kyocera TK5270 Black 8K Tnr </t>
  </si>
  <si>
    <t>LZ2430</t>
  </si>
  <si>
    <t>Initiative Kyocera TK5270 Cyan 6K Tnr</t>
  </si>
  <si>
    <t>LZ2431</t>
  </si>
  <si>
    <t>Initiative Kyocera TK5270 Magenta 6k Tnr</t>
  </si>
  <si>
    <t>LZ2432</t>
  </si>
  <si>
    <t>Initiative Kyocera TK5270 Yellow 6K Tnr</t>
  </si>
  <si>
    <t>LZ2433</t>
  </si>
  <si>
    <t>Initiative Kyocera TK5280K Black Tnr 13K</t>
  </si>
  <si>
    <t>LZ2434</t>
  </si>
  <si>
    <t>Initiative Kyocera TK5280C Cyan Tnr 11K</t>
  </si>
  <si>
    <t>LZ2435</t>
  </si>
  <si>
    <t>Initiative Kyocera TK5280M Mag Tnr 11K</t>
  </si>
  <si>
    <t>LZ2436</t>
  </si>
  <si>
    <t>Initiative Kyocera TK5280Y Ylw Tnr 11K</t>
  </si>
  <si>
    <t>LZ2437</t>
  </si>
  <si>
    <t>Init Kyocera TK710  Blk  40k  Wight Box</t>
  </si>
  <si>
    <t>LZ2438</t>
  </si>
  <si>
    <t>Initiative Kyocera TK7105 Black Tnr</t>
  </si>
  <si>
    <t>LZ2439</t>
  </si>
  <si>
    <t>Initiative Kyocera TK8315K Black Tnr 12K</t>
  </si>
  <si>
    <t>LZ2440</t>
  </si>
  <si>
    <t>Initiative Kyocera TK8315C Cyan Tnr 6K</t>
  </si>
  <si>
    <t>LZ2441</t>
  </si>
  <si>
    <t>Initiative Kyocera TK8315M Mag Tnr 6K</t>
  </si>
  <si>
    <t>LZ2442</t>
  </si>
  <si>
    <t>Initiative Kyocera TK8315Y Yellow Tnr 6K</t>
  </si>
  <si>
    <t>LZ2443</t>
  </si>
  <si>
    <t>Init Oki C332 Black 3.5K Tnr 46508712</t>
  </si>
  <si>
    <t>LZ2444</t>
  </si>
  <si>
    <t>Initiative Oki C332 Cyan 3K Tnr 46508711</t>
  </si>
  <si>
    <t>LZ2445</t>
  </si>
  <si>
    <t>Initiative Oki C332 Mag 3K Tnr 46508710</t>
  </si>
  <si>
    <t>LZ2446</t>
  </si>
  <si>
    <t>Initiative Oki C332 Ylw 3K Tnr 46508709</t>
  </si>
  <si>
    <t>LZ2447</t>
  </si>
  <si>
    <t>Initiative Oki C612 Blk 8K Tnr 46507508</t>
  </si>
  <si>
    <t>LZ2448</t>
  </si>
  <si>
    <t>Initiative Oki C612 Cyan 6K Tnr 46507507</t>
  </si>
  <si>
    <t>LZ2449</t>
  </si>
  <si>
    <t>Initiative Oki C612 Mag 6K Tnr 46507506</t>
  </si>
  <si>
    <t>LZ2450</t>
  </si>
  <si>
    <t>Initiative Oki C612 Ylw 6K Tnr 46507505</t>
  </si>
  <si>
    <t>LZ2451</t>
  </si>
  <si>
    <t>Initiative Oki C712 Blk Tnr 11K 46507616</t>
  </si>
  <si>
    <t>LZ2452</t>
  </si>
  <si>
    <t>Init Oki C712 Cyan Tnr 11.5K 46507615</t>
  </si>
  <si>
    <t>LZ2453</t>
  </si>
  <si>
    <t>Init Oki C712 Mag Tnr 11.5K 46507614</t>
  </si>
  <si>
    <t>LZ2454</t>
  </si>
  <si>
    <t>Init Oki C712 Yellow Tnr 11.5K 46507613</t>
  </si>
  <si>
    <t>LZ2455</t>
  </si>
  <si>
    <t>Init Ricoh MPC300 Black Tnr10K 841299</t>
  </si>
  <si>
    <t>LZ2456</t>
  </si>
  <si>
    <t>Init Ricoh MPC300 Cyan Tnr 10K 841300</t>
  </si>
  <si>
    <t>LZ2457</t>
  </si>
  <si>
    <t>Init Ricoh MPC300 Magenta Tnr 10K 841301</t>
  </si>
  <si>
    <t>LZ2458</t>
  </si>
  <si>
    <t>Init Ricoh MPC300 Yellow Tnr 10K 841302</t>
  </si>
  <si>
    <t>LZ2463</t>
  </si>
  <si>
    <t>Initiative Ricoh SP3400 (406522) Tnr 5k</t>
  </si>
  <si>
    <t>LZ2464</t>
  </si>
  <si>
    <t>Init Ricoh SP3600DN 407340 Black Tnr 6K</t>
  </si>
  <si>
    <t>LZ2466</t>
  </si>
  <si>
    <t>Init Ricoh SPC250DN (407543) 2K Blk Tnr</t>
  </si>
  <si>
    <t>LZ2467</t>
  </si>
  <si>
    <t>Init Ricoh SPC250DN 407544 1.6K Cyan Tnr</t>
  </si>
  <si>
    <t>LZ2468</t>
  </si>
  <si>
    <t>Init Ricoh SPC250DN 407545 1.6K Mag Tnr</t>
  </si>
  <si>
    <t>LZ2469</t>
  </si>
  <si>
    <t>Init Ricoh SPC250DN 407546 1.6K Ylw Tnr</t>
  </si>
  <si>
    <t>LZ2470</t>
  </si>
  <si>
    <t>Init Ricoh SP311DN 407246 3.5K Blk Tnr</t>
  </si>
  <si>
    <t>LZ2471</t>
  </si>
  <si>
    <t>Init Samsung MLT-D111L Black Tnr 1.8K</t>
  </si>
  <si>
    <t>LZ2472</t>
  </si>
  <si>
    <t>Init Xerox VLink B400 Blk Tnr 24.6K</t>
  </si>
  <si>
    <t>LZ2473</t>
  </si>
  <si>
    <t>Init Xerox Vlink C500 Blk Tnr  5K</t>
  </si>
  <si>
    <t>LZ2474</t>
  </si>
  <si>
    <t>Init Xerox Vlink C500 Cyan Tnr 2.4K</t>
  </si>
  <si>
    <t>LZ2475</t>
  </si>
  <si>
    <t>Initiative Xerox Vlink C500 Mag Tnr 2.4K</t>
  </si>
  <si>
    <t>LZ2476</t>
  </si>
  <si>
    <t>Init Xerox Vlink C500 Ylw Tnr 1 2.4K</t>
  </si>
  <si>
    <t>LZ2477</t>
  </si>
  <si>
    <t>Init Xerox Vlink C500 Blk Tnr  12.1K</t>
  </si>
  <si>
    <t>LZ2478</t>
  </si>
  <si>
    <t>Init Xerox Vlink C500 Cyan Tnr 5.2K</t>
  </si>
  <si>
    <t>LZ2479</t>
  </si>
  <si>
    <t>Init Xerox Vlink C500 Mag Tnr  5.2K</t>
  </si>
  <si>
    <t>LZ2481</t>
  </si>
  <si>
    <t>Initiative Xerox VLink C600 Black Tnr 6K</t>
  </si>
  <si>
    <t>LZ2482</t>
  </si>
  <si>
    <t>Initiative Xerox VLink C600 Cyan Tnr 6K</t>
  </si>
  <si>
    <t>LZ2483</t>
  </si>
  <si>
    <t>Initiative Xerox VLink C600 Mag Tnr 6K</t>
  </si>
  <si>
    <t>LZ2484</t>
  </si>
  <si>
    <t>Initiative Xerox VLink C600 Ylw Tnr 6K</t>
  </si>
  <si>
    <t>LZ2485</t>
  </si>
  <si>
    <t>Initiative Xerox 7425 Blk Tnr  25K Tnr</t>
  </si>
  <si>
    <t>LZ2486</t>
  </si>
  <si>
    <t>Initiative Xerox 7425 Cyan  15K Tnr</t>
  </si>
  <si>
    <t>LZ2487</t>
  </si>
  <si>
    <t>Initiative Xerox 7425 Magenta  15K Tnr</t>
  </si>
  <si>
    <t>LZ2488</t>
  </si>
  <si>
    <t>Initiative Xerox 7425 Yellow  15 Tnr</t>
  </si>
  <si>
    <t>Supplier Name</t>
  </si>
  <si>
    <t>Cost</t>
  </si>
  <si>
    <t>0-1%</t>
  </si>
  <si>
    <t>1-2.5%</t>
  </si>
  <si>
    <t>5-7%</t>
  </si>
  <si>
    <t>7.5-10%</t>
  </si>
  <si>
    <t>In excess of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</si>
</sst>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0.0%"/>
    <numFmt numFmtId="166" formatCode="&quot;£&quot;#,##0"/>
    <numFmt numFmtId="167" formatCode="&quot;£&quot;#,##0.000;[Red]\-&quot;£&quot;#,##0.000"/>
    <numFmt numFmtId="168" formatCode="&quot;£&quot;#,##0.0000;[Red]\-&quot;£&quot;#,##0.0000"/>
  </numFmts>
  <fonts count="98">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Helv"/>
      <charset val="204"/>
    </font>
    <font>
      <b/>
      <sz val="10"/>
      <color indexed="8"/>
      <name val="Arial"/>
      <family val="2"/>
    </font>
    <font>
      <sz val="10"/>
      <name val="Arial"/>
      <family val="2"/>
    </font>
    <font>
      <sz val="10"/>
      <name val="Arial"/>
      <family val="2"/>
    </font>
    <font>
      <b/>
      <sz val="10"/>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0"/>
      <color indexed="9"/>
      <name val="Arial"/>
      <family val="2"/>
    </font>
    <font>
      <sz val="8"/>
      <name val="Arial"/>
      <family val="2"/>
    </font>
    <font>
      <b/>
      <sz val="12"/>
      <color indexed="8"/>
      <name val="Arial"/>
      <family val="2"/>
    </font>
    <font>
      <sz val="12"/>
      <color indexed="8"/>
      <name val="Arial"/>
      <family val="2"/>
    </font>
    <font>
      <sz val="10"/>
      <name val="Arial"/>
      <family val="2"/>
    </font>
    <font>
      <b/>
      <sz val="8"/>
      <color indexed="8"/>
      <name val="Arial"/>
      <family val="2"/>
    </font>
    <font>
      <sz val="8"/>
      <color indexed="8"/>
      <name val="Arial"/>
      <family val="2"/>
    </font>
    <font>
      <b/>
      <sz val="8"/>
      <name val="Arial"/>
      <family val="2"/>
    </font>
    <font>
      <b/>
      <sz val="8"/>
      <color indexed="12"/>
      <name val="Arial"/>
      <family val="2"/>
    </font>
    <font>
      <sz val="8"/>
      <color indexed="12"/>
      <name val="Arial"/>
      <family val="2"/>
    </font>
    <font>
      <b/>
      <sz val="8"/>
      <color indexed="10"/>
      <name val="Arial"/>
      <family val="2"/>
    </font>
    <font>
      <sz val="8"/>
      <color indexed="10"/>
      <name val="Arial"/>
      <family val="2"/>
    </font>
    <font>
      <b/>
      <sz val="8"/>
      <color indexed="14"/>
      <name val="Arial"/>
      <family val="2"/>
    </font>
    <font>
      <b/>
      <sz val="9"/>
      <color rgb="FF0070C0"/>
      <name val="Arial"/>
      <family val="2"/>
    </font>
    <font>
      <b/>
      <sz val="10"/>
      <color theme="0"/>
      <name val="Arial"/>
      <family val="2"/>
    </font>
    <font>
      <b/>
      <sz val="9"/>
      <name val="Arial"/>
      <family val="2"/>
    </font>
    <font>
      <sz val="9"/>
      <name val="Arial"/>
      <family val="2"/>
    </font>
    <font>
      <b/>
      <sz val="16"/>
      <name val="Wingdings 3"/>
      <family val="1"/>
      <charset val="2"/>
    </font>
    <font>
      <sz val="11"/>
      <name val="Calibri"/>
      <family val="2"/>
    </font>
    <font>
      <b/>
      <sz val="10"/>
      <name val="Calibri"/>
      <family val="2"/>
      <scheme val="minor"/>
    </font>
    <font>
      <sz val="10"/>
      <name val="Calibri"/>
      <family val="2"/>
      <scheme val="minor"/>
    </font>
    <font>
      <sz val="10"/>
      <color indexed="8"/>
      <name val="Calibri"/>
      <family val="2"/>
      <scheme val="minor"/>
    </font>
    <font>
      <b/>
      <sz val="11"/>
      <color indexed="8"/>
      <name val="Arial"/>
      <family val="2"/>
    </font>
    <font>
      <sz val="11"/>
      <color indexed="8"/>
      <name val="Arial"/>
      <family val="2"/>
    </font>
    <font>
      <b/>
      <u/>
      <sz val="10"/>
      <name val="Arial"/>
      <family val="2"/>
    </font>
    <font>
      <sz val="10"/>
      <color indexed="8"/>
      <name val="Calibri"/>
      <family val="2"/>
    </font>
    <font>
      <sz val="10"/>
      <color rgb="FF000000"/>
      <name val="Calibri"/>
      <family val="2"/>
    </font>
    <font>
      <b/>
      <sz val="10"/>
      <name val="Calibri"/>
      <family val="2"/>
    </font>
    <font>
      <sz val="10"/>
      <name val="Calibri"/>
      <family val="2"/>
    </font>
    <font>
      <b/>
      <sz val="11"/>
      <name val="Calibri"/>
      <family val="2"/>
    </font>
    <font>
      <sz val="10"/>
      <name val="Arial"/>
      <family val="2"/>
    </font>
    <font>
      <sz val="11"/>
      <color indexed="8"/>
      <name val="Calibri"/>
      <family val="2"/>
      <scheme val="minor"/>
    </font>
    <font>
      <b/>
      <sz val="8"/>
      <color theme="1"/>
      <name val="Arial"/>
      <family val="2"/>
    </font>
    <font>
      <sz val="10"/>
      <name val="Arial"/>
      <family val="2"/>
    </font>
    <font>
      <sz val="9"/>
      <color indexed="8"/>
      <name val="Calibri"/>
      <family val="2"/>
    </font>
    <font>
      <sz val="9"/>
      <name val="Calibri"/>
      <family val="2"/>
      <scheme val="minor"/>
    </font>
    <font>
      <sz val="9"/>
      <name val="Calibri"/>
      <family val="2"/>
    </font>
    <font>
      <sz val="10"/>
      <name val="Arial"/>
      <family val="2"/>
    </font>
    <font>
      <b/>
      <sz val="14"/>
      <color indexed="8"/>
      <name val="Calibri"/>
      <family val="2"/>
    </font>
    <font>
      <sz val="9"/>
      <color theme="1"/>
      <name val="Calibri"/>
      <family val="2"/>
    </font>
    <font>
      <b/>
      <sz val="11"/>
      <color theme="1"/>
      <name val="Calibri"/>
      <family val="2"/>
      <scheme val="minor"/>
    </font>
    <font>
      <sz val="11"/>
      <color indexed="8"/>
      <name val="Calibri"/>
      <family val="2"/>
    </font>
    <font>
      <sz val="10"/>
      <color rgb="FFFF0000"/>
      <name val="Arial"/>
      <family val="2"/>
    </font>
    <font>
      <b/>
      <sz val="10"/>
      <color theme="1"/>
      <name val="Arial"/>
      <family val="2"/>
    </font>
    <font>
      <b/>
      <i/>
      <sz val="14"/>
      <color indexed="8"/>
      <name val="Calibri"/>
      <family val="2"/>
    </font>
    <font>
      <sz val="11"/>
      <color indexed="8"/>
      <name val="Calibri"/>
      <family val="2"/>
    </font>
    <font>
      <b/>
      <sz val="10"/>
      <color indexed="8"/>
      <name val="Calibri"/>
      <family val="2"/>
      <scheme val="minor"/>
    </font>
    <font>
      <b/>
      <sz val="11"/>
      <color theme="0"/>
      <name val="Calibri"/>
      <family val="2"/>
      <scheme val="minor"/>
    </font>
    <font>
      <sz val="10"/>
      <name val="Arial"/>
      <family val="2"/>
    </font>
    <font>
      <sz val="9"/>
      <color indexed="8"/>
      <name val="Arial"/>
      <family val="2"/>
    </font>
    <font>
      <sz val="11"/>
      <color rgb="FF9C6500"/>
      <name val="Calibri"/>
      <family val="2"/>
      <scheme val="minor"/>
    </font>
    <font>
      <sz val="9"/>
      <color theme="1"/>
      <name val="Calibri"/>
      <family val="2"/>
      <scheme val="minor"/>
    </font>
    <font>
      <sz val="11"/>
      <color indexed="8"/>
      <name val="Calibri"/>
      <family val="2"/>
    </font>
    <font>
      <b/>
      <sz val="11"/>
      <color rgb="FF000000"/>
      <name val="Calibri"/>
      <family val="2"/>
    </font>
    <font>
      <sz val="11"/>
      <color rgb="FF000000"/>
      <name val="Calibri"/>
      <family val="2"/>
    </font>
    <font>
      <sz val="10"/>
      <color indexed="8"/>
      <name val="Arial"/>
      <family val="2"/>
    </font>
    <font>
      <sz val="12"/>
      <color theme="1"/>
      <name val="Calibri"/>
      <family val="2"/>
      <scheme val="minor"/>
    </font>
    <font>
      <sz val="11"/>
      <color theme="1"/>
      <name val="Calibri"/>
      <family val="2"/>
    </font>
    <font>
      <b/>
      <i/>
      <sz val="12"/>
      <color theme="1"/>
      <name val="Calibri"/>
      <family val="2"/>
      <scheme val="minor"/>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C0C0C0"/>
        <bgColor rgb="FF000000"/>
      </patternFill>
    </fill>
    <fill>
      <patternFill patternType="solid">
        <fgColor rgb="FFBFBFBF"/>
        <bgColor rgb="FF000000"/>
      </patternFill>
    </fill>
    <fill>
      <patternFill patternType="solid">
        <fgColor theme="3"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66CC"/>
        <bgColor indexed="64"/>
      </patternFill>
    </fill>
    <fill>
      <patternFill patternType="solid">
        <fgColor rgb="FFFFFF99"/>
        <bgColor indexed="64"/>
      </patternFill>
    </fill>
    <fill>
      <patternFill patternType="solid">
        <fgColor rgb="FF33CCCC"/>
        <bgColor indexed="64"/>
      </patternFill>
    </fill>
    <fill>
      <patternFill patternType="solid">
        <fgColor theme="9" tint="0.59999389629810485"/>
        <bgColor indexed="64"/>
      </patternFill>
    </fill>
    <fill>
      <patternFill patternType="solid">
        <fgColor theme="5" tint="0.59999389629810485"/>
        <bgColor indexed="8"/>
      </patternFill>
    </fill>
    <fill>
      <patternFill patternType="solid">
        <fgColor rgb="FFFFEB9C"/>
      </patternFill>
    </fill>
    <fill>
      <patternFill patternType="solid">
        <fgColor rgb="FFFFFFFF"/>
        <bgColor indexed="64"/>
      </patternFill>
    </fill>
    <fill>
      <patternFill patternType="solid">
        <fgColor rgb="FFFFC000"/>
        <bgColor indexed="64"/>
      </patternFill>
    </fill>
    <fill>
      <patternFill patternType="solid">
        <fgColor theme="9" tint="0.79998168889431442"/>
        <bgColor indexed="64"/>
      </patternFill>
    </fill>
  </fills>
  <borders count="1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8"/>
      </left>
      <right/>
      <top style="thick">
        <color indexed="8"/>
      </top>
      <bottom style="medium">
        <color indexed="8"/>
      </bottom>
      <diagonal/>
    </border>
    <border>
      <left/>
      <right style="thick">
        <color indexed="8"/>
      </right>
      <top style="thick">
        <color indexed="8"/>
      </top>
      <bottom style="medium">
        <color indexed="8"/>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style="thin">
        <color indexed="22"/>
      </left>
      <right/>
      <top style="thin">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22"/>
      </left>
      <right/>
      <top/>
      <bottom/>
      <diagonal/>
    </border>
    <border>
      <left style="medium">
        <color indexed="64"/>
      </left>
      <right style="thin">
        <color indexed="64"/>
      </right>
      <top/>
      <bottom style="thin">
        <color indexed="64"/>
      </bottom>
      <diagonal/>
    </border>
    <border>
      <left/>
      <right/>
      <top/>
      <bottom style="thick">
        <color indexed="8"/>
      </bottom>
      <diagonal/>
    </border>
    <border>
      <left style="thin">
        <color indexed="8"/>
      </left>
      <right style="thin">
        <color indexed="8"/>
      </right>
      <top style="thin">
        <color indexed="8"/>
      </top>
      <bottom style="thin">
        <color indexed="8"/>
      </bottom>
      <diagonal/>
    </border>
    <border>
      <left/>
      <right style="thin">
        <color indexed="64"/>
      </right>
      <top style="thin">
        <color auto="1"/>
      </top>
      <bottom style="thin">
        <color auto="1"/>
      </bottom>
      <diagonal/>
    </border>
    <border>
      <left style="double">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22"/>
      </left>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22"/>
      </left>
      <right style="thin">
        <color indexed="22"/>
      </right>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auto="1"/>
      </bottom>
      <diagonal/>
    </border>
    <border>
      <left style="double">
        <color auto="1"/>
      </left>
      <right/>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87">
    <xf numFmtId="0" fontId="0" fillId="0" borderId="0"/>
    <xf numFmtId="0" fontId="17"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9" fillId="0" borderId="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19"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20" fillId="0" borderId="0"/>
    <xf numFmtId="0" fontId="19" fillId="0" borderId="0"/>
    <xf numFmtId="0" fontId="19" fillId="0" borderId="0"/>
    <xf numFmtId="0" fontId="16" fillId="0" borderId="0"/>
    <xf numFmtId="0" fontId="43" fillId="0" borderId="0"/>
    <xf numFmtId="0" fontId="17" fillId="0" borderId="0"/>
    <xf numFmtId="0" fontId="15" fillId="0" borderId="0"/>
    <xf numFmtId="0" fontId="19" fillId="23" borderId="7" applyNumberFormat="0" applyFont="0" applyAlignment="0" applyProtection="0"/>
    <xf numFmtId="0" fontId="36" fillId="20" borderId="8" applyNumberFormat="0" applyAlignment="0" applyProtection="0"/>
    <xf numFmtId="0" fontId="17" fillId="0" borderId="0"/>
    <xf numFmtId="0" fontId="22"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5" fillId="0" borderId="0"/>
    <xf numFmtId="44" fontId="19" fillId="0" borderId="0" applyFont="0" applyFill="0" applyBorder="0" applyAlignment="0" applyProtection="0"/>
    <xf numFmtId="0" fontId="14" fillId="0" borderId="0"/>
    <xf numFmtId="44" fontId="14" fillId="0" borderId="0" applyFont="0" applyFill="0" applyBorder="0" applyAlignment="0" applyProtection="0"/>
    <xf numFmtId="0" fontId="13" fillId="0" borderId="0"/>
    <xf numFmtId="44" fontId="13" fillId="0" borderId="0" applyFont="0" applyFill="0" applyBorder="0" applyAlignment="0" applyProtection="0"/>
    <xf numFmtId="0" fontId="15" fillId="0" borderId="0"/>
    <xf numFmtId="0" fontId="15" fillId="0" borderId="0"/>
    <xf numFmtId="0" fontId="12" fillId="0" borderId="0"/>
    <xf numFmtId="0" fontId="11" fillId="0" borderId="0"/>
    <xf numFmtId="0" fontId="69" fillId="0" borderId="0"/>
    <xf numFmtId="0" fontId="10" fillId="0" borderId="0"/>
    <xf numFmtId="0" fontId="15" fillId="0" borderId="0"/>
    <xf numFmtId="0" fontId="15" fillId="0" borderId="0"/>
    <xf numFmtId="0" fontId="19" fillId="0" borderId="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5" fillId="0" borderId="0" applyFont="0" applyFill="0" applyBorder="0" applyAlignment="0" applyProtection="0"/>
    <xf numFmtId="0" fontId="10" fillId="0" borderId="0"/>
    <xf numFmtId="0" fontId="10" fillId="0" borderId="0"/>
    <xf numFmtId="0" fontId="19" fillId="0" borderId="0"/>
    <xf numFmtId="0" fontId="72" fillId="0" borderId="0"/>
    <xf numFmtId="0" fontId="9" fillId="0" borderId="0"/>
    <xf numFmtId="0" fontId="19" fillId="0" borderId="0"/>
    <xf numFmtId="0" fontId="76" fillId="0" borderId="0"/>
    <xf numFmtId="0" fontId="8" fillId="0" borderId="0"/>
    <xf numFmtId="0" fontId="7" fillId="0" borderId="0"/>
    <xf numFmtId="0" fontId="15" fillId="0" borderId="0"/>
    <xf numFmtId="0" fontId="15" fillId="0" borderId="0"/>
    <xf numFmtId="0" fontId="15" fillId="0" borderId="0"/>
    <xf numFmtId="0" fontId="19" fillId="0" borderId="0"/>
    <xf numFmtId="0" fontId="26" fillId="20" borderId="76" applyNumberFormat="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33" fillId="7" borderId="76" applyNumberFormat="0" applyAlignment="0" applyProtection="0"/>
    <xf numFmtId="0" fontId="6" fillId="0" borderId="0"/>
    <xf numFmtId="0" fontId="6" fillId="0" borderId="0"/>
    <xf numFmtId="0" fontId="6" fillId="0" borderId="0"/>
    <xf numFmtId="0" fontId="6" fillId="0" borderId="0"/>
    <xf numFmtId="0" fontId="6" fillId="0" borderId="0"/>
    <xf numFmtId="0" fontId="19" fillId="0" borderId="0"/>
    <xf numFmtId="0" fontId="19" fillId="0" borderId="0"/>
    <xf numFmtId="0" fontId="6" fillId="0" borderId="0"/>
    <xf numFmtId="0" fontId="6" fillId="0" borderId="0"/>
    <xf numFmtId="0" fontId="6" fillId="0" borderId="0"/>
    <xf numFmtId="0" fontId="6" fillId="0" borderId="0"/>
    <xf numFmtId="0" fontId="19" fillId="0" borderId="0"/>
    <xf numFmtId="0" fontId="15" fillId="0" borderId="0"/>
    <xf numFmtId="0" fontId="6" fillId="0" borderId="0"/>
    <xf numFmtId="0" fontId="6" fillId="0" borderId="0"/>
    <xf numFmtId="0" fontId="6" fillId="0" borderId="0"/>
    <xf numFmtId="0" fontId="6" fillId="0" borderId="0"/>
    <xf numFmtId="0" fontId="19" fillId="23" borderId="77" applyNumberFormat="0" applyFont="0" applyAlignment="0" applyProtection="0"/>
    <xf numFmtId="0" fontId="36" fillId="20" borderId="78" applyNumberFormat="0" applyAlignment="0" applyProtection="0"/>
    <xf numFmtId="0" fontId="37" fillId="0" borderId="79" applyNumberFormat="0" applyFill="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5"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87" fillId="0" borderId="0"/>
    <xf numFmtId="0" fontId="89" fillId="44" borderId="0" applyNumberFormat="0" applyBorder="0" applyAlignment="0" applyProtection="0"/>
    <xf numFmtId="0" fontId="2" fillId="0" borderId="0"/>
    <xf numFmtId="44" fontId="94" fillId="0" borderId="0" applyFont="0" applyFill="0" applyBorder="0" applyAlignment="0" applyProtection="0"/>
    <xf numFmtId="0" fontId="95" fillId="0" borderId="0"/>
    <xf numFmtId="44" fontId="95" fillId="0" borderId="0" applyFont="0" applyFill="0" applyBorder="0" applyAlignment="0" applyProtection="0"/>
    <xf numFmtId="0" fontId="1" fillId="0" borderId="0"/>
    <xf numFmtId="44" fontId="1" fillId="0" borderId="0" applyFont="0" applyFill="0" applyBorder="0" applyAlignment="0" applyProtection="0"/>
  </cellStyleXfs>
  <cellXfs count="545">
    <xf numFmtId="0" fontId="0" fillId="0" borderId="0" xfId="0"/>
    <xf numFmtId="0" fontId="41" fillId="0" borderId="0" xfId="0" applyFont="1" applyAlignment="1">
      <alignment horizontal="left"/>
    </xf>
    <xf numFmtId="0" fontId="42" fillId="0" borderId="0" xfId="0" applyFont="1"/>
    <xf numFmtId="0" fontId="18" fillId="0" borderId="0" xfId="0" applyFont="1"/>
    <xf numFmtId="0" fontId="41" fillId="0" borderId="0" xfId="0" applyFont="1"/>
    <xf numFmtId="0" fontId="44" fillId="0" borderId="0" xfId="0" applyFont="1" applyAlignment="1">
      <alignment horizontal="center" vertical="center" wrapText="1"/>
    </xf>
    <xf numFmtId="0" fontId="46" fillId="0" borderId="0" xfId="0" applyFont="1" applyAlignment="1">
      <alignment horizontal="center" vertical="center" wrapText="1"/>
    </xf>
    <xf numFmtId="10" fontId="47" fillId="0" borderId="0" xfId="45" applyNumberFormat="1" applyFont="1" applyAlignment="1">
      <alignment horizontal="center" vertical="center"/>
    </xf>
    <xf numFmtId="0" fontId="48" fillId="0" borderId="0" xfId="0" applyFont="1" applyAlignment="1">
      <alignment horizontal="center" vertical="center" wrapText="1"/>
    </xf>
    <xf numFmtId="164" fontId="46" fillId="0" borderId="0" xfId="45" applyNumberFormat="1" applyFont="1" applyAlignment="1">
      <alignment horizontal="center"/>
    </xf>
    <xf numFmtId="0" fontId="49" fillId="0" borderId="0" xfId="0" applyFont="1" applyAlignment="1">
      <alignment horizontal="center" vertical="center" wrapText="1"/>
    </xf>
    <xf numFmtId="0" fontId="44" fillId="0" borderId="0" xfId="0" applyFont="1" applyAlignment="1">
      <alignment horizontal="center" wrapText="1"/>
    </xf>
    <xf numFmtId="0" fontId="40" fillId="0" borderId="0" xfId="0" applyFont="1"/>
    <xf numFmtId="0" fontId="40" fillId="0" borderId="25" xfId="49" applyFont="1" applyBorder="1"/>
    <xf numFmtId="0" fontId="15" fillId="0" borderId="0" xfId="0" applyFont="1"/>
    <xf numFmtId="0" fontId="15" fillId="0" borderId="0" xfId="0" applyFont="1" applyAlignment="1">
      <alignment wrapText="1"/>
    </xf>
    <xf numFmtId="6" fontId="15" fillId="0" borderId="0" xfId="0" applyNumberFormat="1" applyFont="1" applyAlignment="1">
      <alignment wrapText="1"/>
    </xf>
    <xf numFmtId="6" fontId="15" fillId="0" borderId="0" xfId="0" applyNumberFormat="1" applyFont="1"/>
    <xf numFmtId="10" fontId="15" fillId="0" borderId="0" xfId="0" applyNumberFormat="1" applyFont="1"/>
    <xf numFmtId="0" fontId="46" fillId="0" borderId="18" xfId="53" applyFont="1" applyBorder="1" applyAlignment="1">
      <alignment horizontal="center" vertical="center" wrapText="1"/>
    </xf>
    <xf numFmtId="1" fontId="46" fillId="0" borderId="23" xfId="53" applyNumberFormat="1" applyFont="1" applyBorder="1" applyAlignment="1">
      <alignment horizontal="center" vertical="center" wrapText="1"/>
    </xf>
    <xf numFmtId="164" fontId="46" fillId="0" borderId="18" xfId="53" applyNumberFormat="1" applyFont="1" applyBorder="1" applyAlignment="1">
      <alignment horizontal="center" vertical="center" wrapText="1"/>
    </xf>
    <xf numFmtId="0" fontId="40" fillId="0" borderId="25" xfId="53" applyFont="1" applyBorder="1" applyAlignment="1">
      <alignment vertical="center"/>
    </xf>
    <xf numFmtId="1" fontId="45" fillId="0" borderId="26" xfId="53" applyNumberFormat="1" applyFont="1" applyBorder="1" applyAlignment="1">
      <alignment horizontal="center" vertical="center"/>
    </xf>
    <xf numFmtId="10" fontId="45" fillId="0" borderId="28" xfId="53" applyNumberFormat="1" applyFont="1" applyBorder="1" applyAlignment="1">
      <alignment horizontal="center" vertical="center"/>
    </xf>
    <xf numFmtId="1" fontId="45" fillId="0" borderId="27" xfId="53" applyNumberFormat="1" applyFont="1" applyBorder="1" applyAlignment="1">
      <alignment horizontal="center" vertical="center"/>
    </xf>
    <xf numFmtId="10" fontId="45" fillId="0" borderId="29" xfId="53" applyNumberFormat="1" applyFont="1" applyBorder="1" applyAlignment="1">
      <alignment horizontal="center" vertical="center"/>
    </xf>
    <xf numFmtId="0" fontId="40" fillId="0" borderId="30" xfId="53" applyFont="1" applyBorder="1" applyAlignment="1">
      <alignment vertical="center"/>
    </xf>
    <xf numFmtId="0" fontId="40" fillId="0" borderId="31" xfId="53" applyFont="1" applyBorder="1" applyAlignment="1">
      <alignment horizontal="left" vertical="center"/>
    </xf>
    <xf numFmtId="0" fontId="40" fillId="0" borderId="31" xfId="53" applyFont="1" applyBorder="1" applyAlignment="1">
      <alignment horizontal="center" vertical="center"/>
    </xf>
    <xf numFmtId="49" fontId="40" fillId="0" borderId="31" xfId="53" applyNumberFormat="1" applyFont="1" applyBorder="1" applyAlignment="1">
      <alignment horizontal="center" vertical="center"/>
    </xf>
    <xf numFmtId="1" fontId="45" fillId="0" borderId="32" xfId="53" applyNumberFormat="1" applyFont="1" applyBorder="1" applyAlignment="1">
      <alignment horizontal="center" vertical="center"/>
    </xf>
    <xf numFmtId="10" fontId="40" fillId="0" borderId="33" xfId="53" applyNumberFormat="1" applyFont="1" applyBorder="1" applyAlignment="1">
      <alignment horizontal="center" vertical="center"/>
    </xf>
    <xf numFmtId="44" fontId="19" fillId="0" borderId="0" xfId="54" applyAlignment="1">
      <alignment horizontal="center" vertical="center"/>
    </xf>
    <xf numFmtId="0" fontId="44" fillId="0" borderId="18" xfId="0" applyFont="1" applyBorder="1" applyAlignment="1">
      <alignment horizontal="center" vertical="center" wrapText="1"/>
    </xf>
    <xf numFmtId="165" fontId="44" fillId="24" borderId="18" xfId="0" applyNumberFormat="1" applyFont="1" applyFill="1" applyBorder="1" applyAlignment="1">
      <alignment horizontal="center" vertical="center" wrapText="1"/>
    </xf>
    <xf numFmtId="165" fontId="44" fillId="0" borderId="18" xfId="0" applyNumberFormat="1" applyFont="1" applyBorder="1" applyAlignment="1">
      <alignment horizontal="center" vertical="center" wrapText="1"/>
    </xf>
    <xf numFmtId="165" fontId="44" fillId="26" borderId="18" xfId="0" applyNumberFormat="1" applyFont="1" applyFill="1" applyBorder="1" applyAlignment="1">
      <alignment horizontal="center" vertical="center" wrapText="1"/>
    </xf>
    <xf numFmtId="0" fontId="44" fillId="26" borderId="18" xfId="0" applyFont="1" applyFill="1" applyBorder="1" applyAlignment="1">
      <alignment horizontal="center" vertical="center" wrapText="1"/>
    </xf>
    <xf numFmtId="0" fontId="44" fillId="0" borderId="34" xfId="0" applyFont="1" applyBorder="1" applyAlignment="1">
      <alignment horizontal="center" vertical="center" wrapText="1"/>
    </xf>
    <xf numFmtId="8" fontId="44" fillId="0" borderId="24" xfId="0" applyNumberFormat="1" applyFont="1" applyBorder="1" applyAlignment="1">
      <alignment vertical="center"/>
    </xf>
    <xf numFmtId="8" fontId="44" fillId="0" borderId="0" xfId="0" applyNumberFormat="1" applyFont="1" applyAlignment="1">
      <alignment vertical="center"/>
    </xf>
    <xf numFmtId="0" fontId="45" fillId="0" borderId="0" xfId="0" applyFont="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left" vertical="center" wrapText="1"/>
    </xf>
    <xf numFmtId="8" fontId="46" fillId="0" borderId="20" xfId="0" applyNumberFormat="1"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8" fontId="46" fillId="0" borderId="22" xfId="0" applyNumberFormat="1" applyFont="1" applyBorder="1" applyAlignment="1">
      <alignment horizontal="center" vertical="center"/>
    </xf>
    <xf numFmtId="0" fontId="46" fillId="0" borderId="34" xfId="0" applyFont="1" applyBorder="1" applyAlignment="1">
      <alignment horizontal="center" vertical="center" wrapText="1"/>
    </xf>
    <xf numFmtId="0" fontId="47" fillId="0" borderId="0" xfId="0" applyFont="1" applyAlignment="1">
      <alignment horizontal="center" vertical="center" wrapText="1"/>
    </xf>
    <xf numFmtId="0" fontId="47" fillId="0" borderId="0" xfId="0" applyFont="1" applyAlignment="1">
      <alignment horizontal="left" vertical="center" wrapText="1"/>
    </xf>
    <xf numFmtId="8" fontId="48" fillId="0" borderId="0" xfId="0" applyNumberFormat="1"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right" vertical="center"/>
    </xf>
    <xf numFmtId="0" fontId="46" fillId="0" borderId="19" xfId="0" applyFont="1" applyBorder="1" applyAlignment="1">
      <alignment horizontal="center" vertical="center"/>
    </xf>
    <xf numFmtId="0" fontId="46" fillId="0" borderId="20" xfId="0" applyFont="1" applyBorder="1" applyAlignment="1">
      <alignment horizontal="left" vertical="center"/>
    </xf>
    <xf numFmtId="165" fontId="46" fillId="0" borderId="22" xfId="0" applyNumberFormat="1" applyFont="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left" vertical="center"/>
    </xf>
    <xf numFmtId="165" fontId="46" fillId="0" borderId="0" xfId="0" applyNumberFormat="1" applyFont="1" applyAlignment="1">
      <alignment horizontal="center" vertical="center"/>
    </xf>
    <xf numFmtId="0" fontId="52" fillId="0" borderId="0" xfId="0" applyFont="1" applyAlignment="1">
      <alignment horizontal="left" vertical="center"/>
    </xf>
    <xf numFmtId="0" fontId="50" fillId="0" borderId="0" xfId="0" applyFont="1" applyAlignment="1">
      <alignment horizontal="center" vertical="center"/>
    </xf>
    <xf numFmtId="164" fontId="50" fillId="0" borderId="0" xfId="0" applyNumberFormat="1" applyFont="1" applyAlignment="1">
      <alignment horizontal="center" vertical="center"/>
    </xf>
    <xf numFmtId="165" fontId="50" fillId="0" borderId="0" xfId="0" applyNumberFormat="1" applyFont="1" applyAlignment="1">
      <alignment horizontal="center" vertical="center"/>
    </xf>
    <xf numFmtId="0" fontId="52" fillId="0" borderId="0" xfId="0" applyFont="1" applyAlignment="1">
      <alignment horizontal="center" vertical="center"/>
    </xf>
    <xf numFmtId="0" fontId="44" fillId="0" borderId="0" xfId="0" applyFont="1" applyAlignment="1">
      <alignment vertical="center" wrapText="1"/>
    </xf>
    <xf numFmtId="0" fontId="40" fillId="0" borderId="0" xfId="0" applyFont="1" applyAlignment="1">
      <alignment horizontal="center" vertical="center" wrapText="1"/>
    </xf>
    <xf numFmtId="165" fontId="45" fillId="0" borderId="0" xfId="0" applyNumberFormat="1" applyFont="1" applyAlignment="1">
      <alignment horizontal="center" vertical="center"/>
    </xf>
    <xf numFmtId="164" fontId="45" fillId="0" borderId="0" xfId="0" applyNumberFormat="1" applyFont="1" applyAlignment="1">
      <alignment horizontal="center" vertical="center" wrapText="1"/>
    </xf>
    <xf numFmtId="0" fontId="18" fillId="0" borderId="0" xfId="0" applyFont="1" applyAlignment="1">
      <alignment horizontal="center" wrapText="1"/>
    </xf>
    <xf numFmtId="0" fontId="44" fillId="0" borderId="0" xfId="0" applyFont="1" applyAlignment="1">
      <alignment horizontal="left" vertical="center" wrapText="1"/>
    </xf>
    <xf numFmtId="0" fontId="51" fillId="0" borderId="0" xfId="0" applyFont="1" applyAlignment="1">
      <alignment horizontal="left" vertical="center" wrapText="1"/>
    </xf>
    <xf numFmtId="0" fontId="45" fillId="0" borderId="0" xfId="0" applyFont="1" applyAlignment="1">
      <alignment vertical="center" wrapText="1"/>
    </xf>
    <xf numFmtId="164" fontId="45" fillId="0" borderId="0" xfId="0" applyNumberFormat="1" applyFont="1" applyAlignment="1">
      <alignment horizontal="center" vertical="center"/>
    </xf>
    <xf numFmtId="0" fontId="40" fillId="0" borderId="0" xfId="0" applyFont="1" applyAlignment="1">
      <alignment horizontal="left"/>
    </xf>
    <xf numFmtId="0" fontId="19" fillId="0" borderId="0" xfId="0" applyFont="1" applyAlignment="1">
      <alignment horizontal="center"/>
    </xf>
    <xf numFmtId="0" fontId="21" fillId="0" borderId="0" xfId="0" applyFont="1"/>
    <xf numFmtId="0" fontId="21" fillId="0" borderId="0" xfId="0" applyFont="1" applyAlignment="1">
      <alignment horizontal="center" vertical="center" wrapText="1"/>
    </xf>
    <xf numFmtId="0" fontId="19" fillId="0" borderId="0" xfId="0" applyFont="1" applyAlignment="1">
      <alignment horizontal="left" vertical="center"/>
    </xf>
    <xf numFmtId="0" fontId="15" fillId="0" borderId="31" xfId="0" applyFont="1" applyBorder="1" applyAlignment="1">
      <alignment horizontal="center" vertical="center"/>
    </xf>
    <xf numFmtId="0" fontId="19" fillId="0" borderId="31" xfId="0" applyFont="1" applyBorder="1" applyAlignment="1">
      <alignment horizontal="center" vertical="center"/>
    </xf>
    <xf numFmtId="0" fontId="21" fillId="0" borderId="31" xfId="0" applyFont="1" applyBorder="1" applyAlignment="1">
      <alignment horizontal="center" vertical="center"/>
    </xf>
    <xf numFmtId="0" fontId="19" fillId="0" borderId="31" xfId="0" applyFont="1" applyBorder="1" applyAlignment="1">
      <alignment horizontal="center" vertical="center" wrapText="1"/>
    </xf>
    <xf numFmtId="1" fontId="19" fillId="0" borderId="31" xfId="0" applyNumberFormat="1" applyFont="1" applyBorder="1" applyAlignment="1">
      <alignment horizontal="center" vertical="center"/>
    </xf>
    <xf numFmtId="8" fontId="56" fillId="0" borderId="31" xfId="0" applyNumberFormat="1" applyFont="1" applyBorder="1" applyAlignment="1">
      <alignment horizontal="center" vertical="center"/>
    </xf>
    <xf numFmtId="0" fontId="19" fillId="0" borderId="0" xfId="0" applyFont="1" applyAlignment="1">
      <alignment horizontal="left" vertical="center" wrapText="1"/>
    </xf>
    <xf numFmtId="0" fontId="15"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left" vertical="center"/>
    </xf>
    <xf numFmtId="0" fontId="18" fillId="0" borderId="0" xfId="0" applyFont="1" applyAlignment="1">
      <alignment horizontal="left" vertical="center"/>
    </xf>
    <xf numFmtId="164" fontId="15" fillId="0" borderId="0" xfId="0" applyNumberFormat="1" applyFont="1" applyAlignment="1">
      <alignment horizontal="left" vertical="center"/>
    </xf>
    <xf numFmtId="7" fontId="21" fillId="0" borderId="0" xfId="0" applyNumberFormat="1" applyFont="1" applyAlignment="1">
      <alignment horizontal="center"/>
    </xf>
    <xf numFmtId="43" fontId="21" fillId="0" borderId="0" xfId="0" applyNumberFormat="1" applyFont="1" applyAlignment="1">
      <alignment horizontal="center"/>
    </xf>
    <xf numFmtId="10" fontId="19" fillId="0" borderId="0" xfId="0" applyNumberFormat="1" applyFont="1" applyAlignment="1">
      <alignment horizontal="center" vertical="center"/>
    </xf>
    <xf numFmtId="0" fontId="57" fillId="0" borderId="0" xfId="20" applyFont="1" applyAlignment="1">
      <alignment vertical="center"/>
    </xf>
    <xf numFmtId="0" fontId="57" fillId="0" borderId="0" xfId="20" applyFont="1" applyAlignment="1">
      <alignment horizontal="center" vertical="center"/>
    </xf>
    <xf numFmtId="0" fontId="57" fillId="0" borderId="0" xfId="20" applyFont="1" applyAlignment="1">
      <alignment horizontal="center" vertical="center" wrapText="1"/>
    </xf>
    <xf numFmtId="0" fontId="58" fillId="0" borderId="37" xfId="0" applyFont="1" applyBorder="1"/>
    <xf numFmtId="0" fontId="59" fillId="0" borderId="0" xfId="0" applyFont="1"/>
    <xf numFmtId="0" fontId="58" fillId="0" borderId="18" xfId="0" applyFont="1" applyBorder="1" applyAlignment="1">
      <alignment horizontal="center" vertical="center" wrapText="1"/>
    </xf>
    <xf numFmtId="0" fontId="58" fillId="0" borderId="24" xfId="0" applyFont="1" applyBorder="1" applyAlignment="1">
      <alignment horizontal="center" vertical="center" wrapText="1"/>
    </xf>
    <xf numFmtId="0" fontId="59" fillId="0" borderId="0" xfId="0" applyFont="1" applyAlignment="1">
      <alignment wrapText="1"/>
    </xf>
    <xf numFmtId="0" fontId="61" fillId="32" borderId="51" xfId="46" applyFont="1" applyFill="1" applyBorder="1" applyAlignment="1">
      <alignment horizontal="center" vertical="center" wrapText="1"/>
    </xf>
    <xf numFmtId="0" fontId="61" fillId="32" borderId="52" xfId="46" applyFont="1" applyFill="1" applyBorder="1" applyAlignment="1">
      <alignment horizontal="center" vertical="center" wrapText="1"/>
    </xf>
    <xf numFmtId="0" fontId="62" fillId="0" borderId="0" xfId="0" applyFont="1"/>
    <xf numFmtId="0" fontId="40" fillId="0" borderId="0" xfId="0" applyFont="1" applyAlignment="1">
      <alignment horizontal="center"/>
    </xf>
    <xf numFmtId="49" fontId="40" fillId="0" borderId="0" xfId="0" applyNumberFormat="1" applyFont="1" applyAlignment="1">
      <alignment horizontal="center"/>
    </xf>
    <xf numFmtId="0" fontId="55" fillId="0" borderId="0" xfId="0" applyFont="1" applyAlignment="1">
      <alignment vertical="center"/>
    </xf>
    <xf numFmtId="0" fontId="19" fillId="0" borderId="30" xfId="0" applyFont="1" applyBorder="1" applyAlignment="1">
      <alignment horizontal="center" vertical="center"/>
    </xf>
    <xf numFmtId="0" fontId="19" fillId="0" borderId="31" xfId="0" applyFont="1" applyBorder="1" applyAlignment="1">
      <alignment vertical="center" wrapText="1"/>
    </xf>
    <xf numFmtId="0" fontId="64" fillId="0" borderId="17" xfId="0" applyFont="1" applyBorder="1" applyAlignment="1">
      <alignment vertical="center"/>
    </xf>
    <xf numFmtId="0" fontId="65" fillId="0" borderId="17" xfId="0" applyFont="1" applyBorder="1" applyAlignment="1">
      <alignment vertical="center"/>
    </xf>
    <xf numFmtId="0" fontId="60" fillId="0" borderId="17" xfId="0" applyFont="1" applyBorder="1" applyAlignment="1">
      <alignment horizontal="center" vertical="center"/>
    </xf>
    <xf numFmtId="0" fontId="59" fillId="0" borderId="17" xfId="0" applyFont="1" applyBorder="1" applyAlignment="1">
      <alignment horizontal="center" vertical="center"/>
    </xf>
    <xf numFmtId="0" fontId="60" fillId="0" borderId="36" xfId="0" applyFont="1" applyBorder="1" applyAlignment="1">
      <alignment horizontal="center" vertical="center"/>
    </xf>
    <xf numFmtId="0" fontId="64" fillId="0" borderId="36" xfId="0" applyFont="1" applyBorder="1" applyAlignment="1">
      <alignment vertical="center"/>
    </xf>
    <xf numFmtId="0" fontId="59" fillId="0" borderId="36" xfId="0" applyFont="1" applyBorder="1" applyAlignment="1">
      <alignment horizontal="center" vertical="center"/>
    </xf>
    <xf numFmtId="0" fontId="59" fillId="0" borderId="48" xfId="0" applyFont="1" applyBorder="1" applyAlignment="1">
      <alignment horizontal="center" vertical="center" wrapText="1"/>
    </xf>
    <xf numFmtId="0" fontId="60" fillId="0" borderId="17"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53" xfId="0" applyFont="1" applyBorder="1" applyAlignment="1">
      <alignment horizontal="center" vertical="center" wrapText="1"/>
    </xf>
    <xf numFmtId="0" fontId="59" fillId="0" borderId="35" xfId="0" applyFont="1" applyBorder="1" applyAlignment="1">
      <alignment horizontal="center" vertical="center" wrapText="1"/>
    </xf>
    <xf numFmtId="0" fontId="60" fillId="0" borderId="17" xfId="0" applyFont="1" applyBorder="1" applyAlignment="1">
      <alignment vertical="center" wrapText="1"/>
    </xf>
    <xf numFmtId="0" fontId="21" fillId="0" borderId="0" xfId="0" applyFont="1" applyAlignment="1">
      <alignment horizontal="left" vertical="center" wrapText="1"/>
    </xf>
    <xf numFmtId="0" fontId="0" fillId="0" borderId="0" xfId="0" applyAlignment="1">
      <alignment horizontal="center"/>
    </xf>
    <xf numFmtId="0" fontId="59" fillId="0" borderId="46" xfId="0" applyFont="1" applyBorder="1" applyAlignment="1">
      <alignment horizontal="center" vertical="center" wrapText="1"/>
    </xf>
    <xf numFmtId="0" fontId="59" fillId="0" borderId="36" xfId="0" applyFont="1" applyBorder="1" applyAlignment="1">
      <alignment horizontal="center" vertical="center" wrapText="1"/>
    </xf>
    <xf numFmtId="0" fontId="60" fillId="0" borderId="17" xfId="0" applyFont="1" applyBorder="1" applyAlignment="1">
      <alignment wrapText="1"/>
    </xf>
    <xf numFmtId="0" fontId="60" fillId="0" borderId="36" xfId="0" applyFont="1" applyBorder="1" applyAlignment="1">
      <alignment vertical="center" wrapText="1"/>
    </xf>
    <xf numFmtId="0" fontId="61" fillId="32" borderId="18" xfId="46" applyFont="1" applyFill="1" applyBorder="1" applyAlignment="1">
      <alignment horizontal="center" vertical="center" wrapText="1"/>
    </xf>
    <xf numFmtId="0" fontId="60" fillId="0" borderId="36" xfId="0" applyFont="1" applyBorder="1" applyAlignment="1">
      <alignment horizontal="center" vertical="center" wrapText="1"/>
    </xf>
    <xf numFmtId="0" fontId="67" fillId="0" borderId="0" xfId="20" applyFont="1" applyAlignment="1">
      <alignment horizontal="center" vertical="center"/>
    </xf>
    <xf numFmtId="0" fontId="15" fillId="0" borderId="0" xfId="0" applyFont="1" applyAlignment="1">
      <alignment horizontal="center"/>
    </xf>
    <xf numFmtId="44" fontId="15" fillId="0" borderId="0" xfId="0" applyNumberFormat="1" applyFont="1" applyAlignment="1">
      <alignment horizontal="center"/>
    </xf>
    <xf numFmtId="44" fontId="67" fillId="0" borderId="0" xfId="20" applyNumberFormat="1" applyFont="1" applyAlignment="1">
      <alignment horizontal="center" vertical="center"/>
    </xf>
    <xf numFmtId="44" fontId="57" fillId="0" borderId="0" xfId="20" applyNumberFormat="1" applyFont="1" applyAlignment="1">
      <alignment horizontal="center" vertical="center"/>
    </xf>
    <xf numFmtId="0" fontId="19" fillId="0" borderId="0" xfId="49" applyFont="1" applyAlignment="1">
      <alignment horizontal="left" vertical="center" wrapText="1"/>
    </xf>
    <xf numFmtId="44" fontId="11" fillId="0" borderId="0" xfId="62" applyNumberFormat="1" applyAlignment="1">
      <alignment horizontal="center"/>
    </xf>
    <xf numFmtId="0" fontId="68" fillId="0" borderId="0" xfId="20" applyFont="1" applyAlignment="1">
      <alignment vertical="center"/>
    </xf>
    <xf numFmtId="0" fontId="11" fillId="0" borderId="0" xfId="62"/>
    <xf numFmtId="0" fontId="63" fillId="0" borderId="0" xfId="49" applyFont="1" applyAlignment="1">
      <alignment vertical="center"/>
    </xf>
    <xf numFmtId="0" fontId="19" fillId="0" borderId="0" xfId="49" applyFont="1" applyAlignment="1">
      <alignment vertical="center"/>
    </xf>
    <xf numFmtId="0" fontId="40" fillId="0" borderId="23" xfId="53" applyFont="1" applyBorder="1" applyAlignment="1">
      <alignment horizontal="left" vertical="center" wrapText="1"/>
    </xf>
    <xf numFmtId="0" fontId="40" fillId="0" borderId="24" xfId="53" applyFont="1" applyBorder="1" applyAlignment="1">
      <alignment horizontal="left" vertical="center" wrapText="1"/>
    </xf>
    <xf numFmtId="0" fontId="40" fillId="0" borderId="24" xfId="53" applyFont="1" applyBorder="1" applyAlignment="1">
      <alignment horizontal="center" vertical="center" wrapText="1"/>
    </xf>
    <xf numFmtId="164" fontId="46" fillId="0" borderId="24" xfId="53" applyNumberFormat="1" applyFont="1" applyBorder="1" applyAlignment="1">
      <alignment horizontal="center" vertical="center" wrapText="1"/>
    </xf>
    <xf numFmtId="0" fontId="0" fillId="0" borderId="0" xfId="0" applyAlignment="1">
      <alignment wrapText="1"/>
    </xf>
    <xf numFmtId="0" fontId="40" fillId="0" borderId="0" xfId="0" applyFont="1" applyAlignment="1">
      <alignment horizontal="left" vertical="center"/>
    </xf>
    <xf numFmtId="0" fontId="40" fillId="0" borderId="0" xfId="0" applyFont="1" applyAlignment="1">
      <alignment horizontal="center" vertical="center"/>
    </xf>
    <xf numFmtId="0" fontId="21" fillId="0" borderId="0" xfId="63" applyFont="1" applyAlignment="1">
      <alignment horizontal="center" vertical="center" wrapText="1"/>
    </xf>
    <xf numFmtId="0" fontId="10" fillId="0" borderId="0" xfId="64" applyAlignment="1">
      <alignment horizontal="center"/>
    </xf>
    <xf numFmtId="164" fontId="55" fillId="0" borderId="0" xfId="0" applyNumberFormat="1" applyFont="1" applyAlignment="1">
      <alignment horizontal="center" vertical="center"/>
    </xf>
    <xf numFmtId="0" fontId="55" fillId="0" borderId="0" xfId="0" applyFont="1" applyAlignment="1">
      <alignment horizontal="center" vertical="center"/>
    </xf>
    <xf numFmtId="0" fontId="10" fillId="0" borderId="0" xfId="64"/>
    <xf numFmtId="164" fontId="0" fillId="0" borderId="0" xfId="0" applyNumberFormat="1" applyAlignment="1">
      <alignment horizontal="center"/>
    </xf>
    <xf numFmtId="0" fontId="46" fillId="0" borderId="24" xfId="0" applyFont="1" applyBorder="1" applyAlignment="1">
      <alignment horizontal="center" vertical="center"/>
    </xf>
    <xf numFmtId="0" fontId="46" fillId="0" borderId="18" xfId="0" applyFont="1" applyBorder="1" applyAlignment="1">
      <alignment horizontal="center" vertical="center"/>
    </xf>
    <xf numFmtId="0" fontId="70" fillId="0" borderId="7" xfId="0" applyFont="1" applyBorder="1"/>
    <xf numFmtId="0" fontId="70" fillId="0" borderId="7" xfId="60" applyFont="1" applyBorder="1"/>
    <xf numFmtId="0" fontId="70" fillId="0" borderId="0" xfId="0" applyFont="1"/>
    <xf numFmtId="164" fontId="71" fillId="0" borderId="18" xfId="0" applyNumberFormat="1" applyFont="1" applyBorder="1" applyAlignment="1">
      <alignment horizontal="center" vertical="center"/>
    </xf>
    <xf numFmtId="164" fontId="46" fillId="0" borderId="23" xfId="53" applyNumberFormat="1" applyFont="1" applyBorder="1" applyAlignment="1">
      <alignment horizontal="center" vertical="center" wrapText="1"/>
    </xf>
    <xf numFmtId="0" fontId="70" fillId="27" borderId="7" xfId="60" applyFont="1" applyFill="1" applyBorder="1"/>
    <xf numFmtId="0" fontId="70" fillId="27" borderId="7" xfId="59" applyFont="1" applyFill="1" applyBorder="1"/>
    <xf numFmtId="0" fontId="15" fillId="0" borderId="0" xfId="0" applyFont="1" applyAlignment="1">
      <alignment horizontal="left"/>
    </xf>
    <xf numFmtId="0" fontId="54" fillId="27" borderId="14" xfId="0" applyFont="1" applyFill="1" applyBorder="1" applyAlignment="1">
      <alignment horizontal="center" wrapText="1"/>
    </xf>
    <xf numFmtId="0" fontId="21" fillId="27" borderId="15" xfId="0" applyFont="1" applyFill="1" applyBorder="1" applyAlignment="1">
      <alignment horizontal="center" vertical="center" wrapText="1"/>
    </xf>
    <xf numFmtId="0" fontId="0" fillId="27" borderId="10" xfId="0" applyFill="1" applyBorder="1" applyAlignment="1">
      <alignment horizontal="center" wrapText="1"/>
    </xf>
    <xf numFmtId="0" fontId="18" fillId="0" borderId="16" xfId="0" applyFont="1" applyBorder="1" applyAlignment="1">
      <alignment horizontal="center"/>
    </xf>
    <xf numFmtId="0" fontId="18" fillId="0" borderId="17" xfId="0" applyFont="1" applyBorder="1" applyAlignment="1">
      <alignment horizontal="center" wrapText="1"/>
    </xf>
    <xf numFmtId="6" fontId="15" fillId="0" borderId="17" xfId="0" applyNumberFormat="1" applyFont="1" applyBorder="1" applyAlignment="1">
      <alignment horizontal="center" wrapText="1"/>
    </xf>
    <xf numFmtId="10" fontId="15" fillId="0" borderId="17" xfId="0" applyNumberFormat="1" applyFont="1" applyBorder="1" applyAlignment="1">
      <alignment horizontal="center"/>
    </xf>
    <xf numFmtId="0" fontId="18" fillId="0" borderId="10" xfId="0" applyFont="1" applyBorder="1" applyAlignment="1">
      <alignment horizontal="center" wrapText="1"/>
    </xf>
    <xf numFmtId="0" fontId="18" fillId="0" borderId="11" xfId="0" applyFont="1" applyBorder="1" applyAlignment="1">
      <alignment horizontal="center" vertical="center" wrapText="1"/>
    </xf>
    <xf numFmtId="0" fontId="21" fillId="33" borderId="47" xfId="20" applyFont="1" applyFill="1" applyBorder="1" applyAlignment="1">
      <alignment horizontal="center" vertical="center" wrapText="1"/>
    </xf>
    <xf numFmtId="0" fontId="21" fillId="33" borderId="48" xfId="20" applyFont="1" applyFill="1" applyBorder="1" applyAlignment="1">
      <alignment horizontal="center" vertical="center"/>
    </xf>
    <xf numFmtId="0" fontId="21" fillId="33" borderId="48" xfId="20" applyFont="1" applyFill="1" applyBorder="1" applyAlignment="1">
      <alignment horizontal="center" vertical="center" wrapText="1"/>
    </xf>
    <xf numFmtId="0" fontId="70" fillId="0" borderId="0" xfId="0" applyFont="1" applyAlignment="1">
      <alignment horizontal="center"/>
    </xf>
    <xf numFmtId="0" fontId="70" fillId="0" borderId="7" xfId="60" applyFont="1" applyBorder="1" applyAlignment="1">
      <alignment horizontal="center"/>
    </xf>
    <xf numFmtId="0" fontId="21" fillId="33" borderId="48" xfId="0" applyFont="1" applyFill="1" applyBorder="1" applyAlignment="1">
      <alignment horizontal="center" vertical="center" wrapText="1"/>
    </xf>
    <xf numFmtId="0" fontId="15" fillId="27" borderId="11" xfId="0" applyFont="1" applyFill="1" applyBorder="1" applyAlignment="1">
      <alignment horizontal="center" wrapText="1"/>
    </xf>
    <xf numFmtId="0" fontId="37" fillId="32" borderId="64" xfId="0" applyFont="1" applyFill="1" applyBorder="1" applyAlignment="1">
      <alignment horizontal="center" vertical="center"/>
    </xf>
    <xf numFmtId="0" fontId="23" fillId="0" borderId="7" xfId="0" applyFont="1" applyBorder="1"/>
    <xf numFmtId="0" fontId="23" fillId="0" borderId="7" xfId="0" applyFont="1" applyBorder="1" applyAlignment="1">
      <alignment horizontal="center"/>
    </xf>
    <xf numFmtId="0" fontId="11" fillId="0" borderId="0" xfId="62" applyAlignment="1">
      <alignment horizontal="center"/>
    </xf>
    <xf numFmtId="0" fontId="19" fillId="0" borderId="66" xfId="49" applyFont="1" applyBorder="1" applyAlignment="1">
      <alignment horizontal="left" vertical="center" wrapText="1"/>
    </xf>
    <xf numFmtId="0" fontId="0" fillId="0" borderId="67" xfId="0" applyBorder="1"/>
    <xf numFmtId="0" fontId="0" fillId="27" borderId="67" xfId="0" applyFill="1" applyBorder="1"/>
    <xf numFmtId="0" fontId="19" fillId="0" borderId="66" xfId="46" applyFont="1" applyBorder="1" applyAlignment="1">
      <alignment horizontal="left" vertical="center" wrapText="1"/>
    </xf>
    <xf numFmtId="0" fontId="19" fillId="0" borderId="68" xfId="49" applyFont="1" applyBorder="1" applyAlignment="1">
      <alignment horizontal="left" vertical="center" wrapText="1"/>
    </xf>
    <xf numFmtId="0" fontId="0" fillId="0" borderId="69" xfId="0" applyBorder="1"/>
    <xf numFmtId="164" fontId="57" fillId="0" borderId="0" xfId="20" applyNumberFormat="1" applyFont="1" applyAlignment="1">
      <alignment horizontal="center" vertical="center"/>
    </xf>
    <xf numFmtId="164" fontId="67" fillId="0" borderId="0" xfId="20" applyNumberFormat="1" applyFont="1" applyAlignment="1">
      <alignment horizontal="center" vertical="center"/>
    </xf>
    <xf numFmtId="164" fontId="11" fillId="0" borderId="0" xfId="62" applyNumberFormat="1" applyAlignment="1">
      <alignment horizontal="center"/>
    </xf>
    <xf numFmtId="164" fontId="45" fillId="38" borderId="36" xfId="0" applyNumberFormat="1" applyFont="1" applyFill="1" applyBorder="1" applyAlignment="1">
      <alignment horizontal="center" wrapText="1"/>
    </xf>
    <xf numFmtId="164" fontId="45" fillId="38" borderId="67" xfId="53" applyNumberFormat="1" applyFont="1" applyFill="1" applyBorder="1" applyAlignment="1">
      <alignment horizontal="center" vertical="center"/>
    </xf>
    <xf numFmtId="164" fontId="45" fillId="38" borderId="45" xfId="53" applyNumberFormat="1" applyFont="1" applyFill="1" applyBorder="1" applyAlignment="1">
      <alignment horizontal="center" vertical="center"/>
    </xf>
    <xf numFmtId="164" fontId="45" fillId="38" borderId="67" xfId="0" applyNumberFormat="1" applyFont="1" applyFill="1" applyBorder="1" applyAlignment="1">
      <alignment horizontal="center" wrapText="1"/>
    </xf>
    <xf numFmtId="164" fontId="45" fillId="38" borderId="31" xfId="0" applyNumberFormat="1" applyFont="1" applyFill="1" applyBorder="1" applyAlignment="1">
      <alignment horizontal="center" wrapText="1"/>
    </xf>
    <xf numFmtId="164" fontId="45" fillId="38" borderId="31" xfId="53" applyNumberFormat="1" applyFont="1" applyFill="1" applyBorder="1" applyAlignment="1">
      <alignment horizontal="center" vertical="center"/>
    </xf>
    <xf numFmtId="164" fontId="45" fillId="38" borderId="50" xfId="53" applyNumberFormat="1" applyFont="1" applyFill="1" applyBorder="1" applyAlignment="1">
      <alignment horizontal="center" vertical="center"/>
    </xf>
    <xf numFmtId="0" fontId="0" fillId="0" borderId="0" xfId="0" applyAlignment="1">
      <alignment horizontal="center" vertical="center"/>
    </xf>
    <xf numFmtId="10" fontId="19" fillId="0" borderId="0" xfId="0" applyNumberFormat="1" applyFont="1" applyAlignment="1">
      <alignment horizontal="center"/>
    </xf>
    <xf numFmtId="0" fontId="40" fillId="0" borderId="67" xfId="53" applyFont="1" applyBorder="1" applyAlignment="1">
      <alignment horizontal="left" vertical="center"/>
    </xf>
    <xf numFmtId="0" fontId="40" fillId="0" borderId="67" xfId="53" applyFont="1" applyBorder="1" applyAlignment="1">
      <alignment horizontal="center" vertical="center"/>
    </xf>
    <xf numFmtId="49" fontId="40" fillId="0" borderId="67" xfId="53" applyNumberFormat="1" applyFont="1" applyBorder="1" applyAlignment="1">
      <alignment horizontal="center" vertical="center"/>
    </xf>
    <xf numFmtId="0" fontId="40" fillId="0" borderId="67" xfId="49" applyFont="1" applyBorder="1"/>
    <xf numFmtId="0" fontId="21" fillId="0" borderId="0" xfId="20" applyFont="1" applyAlignment="1">
      <alignment horizontal="center" vertical="center" wrapText="1"/>
    </xf>
    <xf numFmtId="0" fontId="19" fillId="0" borderId="0" xfId="20" applyAlignment="1">
      <alignment vertical="center"/>
    </xf>
    <xf numFmtId="0" fontId="19" fillId="0" borderId="0" xfId="20" applyAlignment="1">
      <alignment horizontal="left" vertical="center"/>
    </xf>
    <xf numFmtId="0" fontId="21" fillId="0" borderId="0" xfId="20" applyFont="1" applyAlignment="1">
      <alignment horizontal="left" vertical="center"/>
    </xf>
    <xf numFmtId="0" fontId="19" fillId="0" borderId="0" xfId="20" applyAlignment="1">
      <alignment horizontal="center" vertical="center"/>
    </xf>
    <xf numFmtId="44" fontId="81" fillId="0" borderId="0" xfId="20" applyNumberFormat="1" applyFont="1" applyAlignment="1">
      <alignment horizontal="left" vertical="center"/>
    </xf>
    <xf numFmtId="0" fontId="15" fillId="0" borderId="0" xfId="83"/>
    <xf numFmtId="0" fontId="82" fillId="34" borderId="48" xfId="20" applyFont="1" applyFill="1" applyBorder="1" applyAlignment="1">
      <alignment horizontal="center" vertical="center" wrapText="1"/>
    </xf>
    <xf numFmtId="0" fontId="21" fillId="34" borderId="49" xfId="20" applyFont="1" applyFill="1" applyBorder="1" applyAlignment="1">
      <alignment horizontal="center" vertical="center" wrapText="1"/>
    </xf>
    <xf numFmtId="0" fontId="70" fillId="0" borderId="7" xfId="0" applyFont="1" applyBorder="1" applyAlignment="1">
      <alignment horizontal="center"/>
    </xf>
    <xf numFmtId="0" fontId="68" fillId="0" borderId="80" xfId="20" applyFont="1" applyBorder="1" applyAlignment="1">
      <alignment vertical="center"/>
    </xf>
    <xf numFmtId="0" fontId="68" fillId="0" borderId="81" xfId="20" applyFont="1" applyBorder="1" applyAlignment="1">
      <alignment vertical="center"/>
    </xf>
    <xf numFmtId="0" fontId="68" fillId="0" borderId="34" xfId="20" applyFont="1" applyBorder="1" applyAlignment="1">
      <alignment vertical="center"/>
    </xf>
    <xf numFmtId="0" fontId="68" fillId="0" borderId="82" xfId="20" applyFont="1" applyBorder="1" applyAlignment="1">
      <alignment vertical="center"/>
    </xf>
    <xf numFmtId="0" fontId="68" fillId="0" borderId="39" xfId="20" applyFont="1" applyBorder="1" applyAlignment="1">
      <alignment vertical="center"/>
    </xf>
    <xf numFmtId="0" fontId="68" fillId="0" borderId="16" xfId="20" applyFont="1" applyBorder="1" applyAlignment="1">
      <alignment vertical="center"/>
    </xf>
    <xf numFmtId="0" fontId="19" fillId="0" borderId="34" xfId="0" applyFont="1" applyBorder="1" applyAlignment="1">
      <alignment horizontal="left" vertical="center"/>
    </xf>
    <xf numFmtId="0" fontId="19" fillId="0" borderId="82" xfId="0" applyFont="1" applyBorder="1" applyAlignment="1">
      <alignment horizontal="left" vertical="center" wrapText="1"/>
    </xf>
    <xf numFmtId="0" fontId="21" fillId="0" borderId="34" xfId="0" applyFont="1" applyBorder="1" applyAlignment="1">
      <alignment horizontal="left" vertical="center"/>
    </xf>
    <xf numFmtId="0" fontId="21" fillId="0" borderId="82" xfId="0" applyFont="1" applyBorder="1" applyAlignment="1">
      <alignment horizontal="left" vertical="center" wrapText="1"/>
    </xf>
    <xf numFmtId="0" fontId="21" fillId="0" borderId="39" xfId="0" applyFont="1" applyBorder="1" applyAlignment="1">
      <alignment horizontal="left" vertical="center"/>
    </xf>
    <xf numFmtId="0" fontId="21" fillId="0" borderId="16" xfId="0" applyFont="1" applyBorder="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wrapText="1"/>
    </xf>
    <xf numFmtId="0" fontId="62" fillId="0" borderId="82" xfId="0" applyFont="1" applyBorder="1"/>
    <xf numFmtId="0" fontId="61" fillId="0" borderId="82" xfId="0" applyFont="1" applyBorder="1"/>
    <xf numFmtId="0" fontId="21" fillId="0" borderId="37" xfId="0" applyFont="1" applyBorder="1" applyAlignment="1">
      <alignment horizontal="left" vertical="center" wrapText="1"/>
    </xf>
    <xf numFmtId="0" fontId="61" fillId="0" borderId="16" xfId="0" applyFont="1" applyBorder="1"/>
    <xf numFmtId="0" fontId="21" fillId="0" borderId="38" xfId="0" applyFont="1" applyBorder="1" applyAlignment="1">
      <alignment horizontal="left" vertical="center" wrapText="1"/>
    </xf>
    <xf numFmtId="0" fontId="61" fillId="0" borderId="81" xfId="0" applyFont="1" applyBorder="1"/>
    <xf numFmtId="0" fontId="19" fillId="0" borderId="34" xfId="65" applyFont="1" applyBorder="1" applyAlignment="1">
      <alignment horizontal="left" vertical="center"/>
    </xf>
    <xf numFmtId="0" fontId="19" fillId="0" borderId="82" xfId="65" applyFont="1" applyBorder="1" applyAlignment="1">
      <alignment horizontal="left" vertical="center" wrapText="1"/>
    </xf>
    <xf numFmtId="0" fontId="21" fillId="0" borderId="34" xfId="65" applyFont="1" applyBorder="1" applyAlignment="1">
      <alignment horizontal="left" vertical="center"/>
    </xf>
    <xf numFmtId="0" fontId="21" fillId="0" borderId="82" xfId="65" applyFont="1" applyBorder="1" applyAlignment="1">
      <alignment horizontal="left" vertical="center" wrapText="1"/>
    </xf>
    <xf numFmtId="0" fontId="21" fillId="0" borderId="39" xfId="65" applyFont="1" applyBorder="1" applyAlignment="1">
      <alignment horizontal="left" vertical="center"/>
    </xf>
    <xf numFmtId="0" fontId="21" fillId="0" borderId="16" xfId="65" applyFont="1" applyBorder="1" applyAlignment="1">
      <alignment horizontal="left" vertical="center" wrapText="1"/>
    </xf>
    <xf numFmtId="0" fontId="21" fillId="0" borderId="80" xfId="65" applyFont="1" applyBorder="1" applyAlignment="1">
      <alignment horizontal="left" vertical="center"/>
    </xf>
    <xf numFmtId="0" fontId="21" fillId="0" borderId="81" xfId="65" applyFont="1" applyBorder="1" applyAlignment="1">
      <alignment horizontal="left" vertical="center" wrapText="1"/>
    </xf>
    <xf numFmtId="0" fontId="19" fillId="0" borderId="34" xfId="83" applyFont="1" applyBorder="1" applyAlignment="1">
      <alignment horizontal="left" vertical="center"/>
    </xf>
    <xf numFmtId="0" fontId="19" fillId="0" borderId="82" xfId="83" applyFont="1" applyBorder="1" applyAlignment="1">
      <alignment horizontal="left" vertical="center" wrapText="1"/>
    </xf>
    <xf numFmtId="0" fontId="21" fillId="0" borderId="34" xfId="83" applyFont="1" applyBorder="1" applyAlignment="1">
      <alignment horizontal="left" vertical="center"/>
    </xf>
    <xf numFmtId="0" fontId="21" fillId="0" borderId="82" xfId="83" applyFont="1" applyBorder="1" applyAlignment="1">
      <alignment horizontal="left" vertical="center" wrapText="1"/>
    </xf>
    <xf numFmtId="0" fontId="21" fillId="0" borderId="39" xfId="83" applyFont="1" applyBorder="1" applyAlignment="1">
      <alignment horizontal="left" vertical="center"/>
    </xf>
    <xf numFmtId="0" fontId="21" fillId="0" borderId="16" xfId="83" applyFont="1" applyBorder="1" applyAlignment="1">
      <alignment horizontal="left" vertical="center" wrapText="1"/>
    </xf>
    <xf numFmtId="0" fontId="21" fillId="0" borderId="80" xfId="83" applyFont="1" applyBorder="1" applyAlignment="1">
      <alignment horizontal="left" vertical="center"/>
    </xf>
    <xf numFmtId="0" fontId="21" fillId="0" borderId="81" xfId="83" applyFont="1" applyBorder="1" applyAlignment="1">
      <alignment horizontal="left" vertical="center" wrapText="1"/>
    </xf>
    <xf numFmtId="0" fontId="84" fillId="0" borderId="77" xfId="0" applyFont="1" applyBorder="1"/>
    <xf numFmtId="0" fontId="84" fillId="0" borderId="77" xfId="0" applyFont="1" applyBorder="1" applyAlignment="1">
      <alignment horizontal="center"/>
    </xf>
    <xf numFmtId="0" fontId="85" fillId="32" borderId="18" xfId="46" applyFont="1" applyFill="1" applyBorder="1" applyAlignment="1">
      <alignment horizontal="center" vertical="center" wrapText="1"/>
    </xf>
    <xf numFmtId="0" fontId="0" fillId="0" borderId="81" xfId="0" applyBorder="1"/>
    <xf numFmtId="0" fontId="0" fillId="0" borderId="82" xfId="0" applyBorder="1"/>
    <xf numFmtId="0" fontId="0" fillId="0" borderId="16" xfId="0" applyBorder="1"/>
    <xf numFmtId="0" fontId="19" fillId="0" borderId="0" xfId="83" applyFont="1" applyAlignment="1">
      <alignment horizontal="left" vertical="center" wrapText="1"/>
    </xf>
    <xf numFmtId="0" fontId="21" fillId="0" borderId="0" xfId="83" applyFont="1" applyAlignment="1">
      <alignment horizontal="left" vertical="center" wrapText="1"/>
    </xf>
    <xf numFmtId="0" fontId="77" fillId="0" borderId="0" xfId="46" applyFont="1" applyAlignment="1">
      <alignment horizontal="center" vertical="center"/>
    </xf>
    <xf numFmtId="0" fontId="83" fillId="0" borderId="0" xfId="46" applyFont="1" applyAlignment="1">
      <alignment horizontal="left" vertical="center"/>
    </xf>
    <xf numFmtId="164" fontId="37" fillId="32" borderId="64" xfId="84" applyNumberFormat="1" applyFont="1" applyFill="1" applyBorder="1" applyAlignment="1">
      <alignment horizontal="center" vertical="center"/>
    </xf>
    <xf numFmtId="0" fontId="83" fillId="0" borderId="0" xfId="46" applyFont="1" applyAlignment="1">
      <alignment horizontal="center" vertical="center"/>
    </xf>
    <xf numFmtId="0" fontId="70" fillId="27" borderId="75" xfId="60" applyFont="1" applyFill="1" applyBorder="1"/>
    <xf numFmtId="0" fontId="23" fillId="0" borderId="75" xfId="0" applyFont="1" applyBorder="1"/>
    <xf numFmtId="0" fontId="23" fillId="0" borderId="77" xfId="128" applyFont="1" applyBorder="1"/>
    <xf numFmtId="0" fontId="23" fillId="0" borderId="77" xfId="128" applyFont="1" applyBorder="1" applyAlignment="1">
      <alignment horizontal="center"/>
    </xf>
    <xf numFmtId="0" fontId="18" fillId="0" borderId="17" xfId="0" applyFont="1" applyBorder="1" applyAlignment="1">
      <alignment horizontal="center" vertical="center"/>
    </xf>
    <xf numFmtId="6" fontId="15" fillId="0" borderId="16" xfId="178" applyNumberFormat="1" applyFont="1" applyBorder="1" applyAlignment="1">
      <alignment horizontal="center"/>
    </xf>
    <xf numFmtId="10" fontId="15" fillId="0" borderId="16" xfId="178" applyNumberFormat="1" applyFont="1" applyBorder="1" applyAlignment="1">
      <alignment horizontal="center"/>
    </xf>
    <xf numFmtId="9" fontId="15" fillId="0" borderId="16" xfId="178" applyNumberFormat="1" applyFont="1" applyBorder="1" applyAlignment="1">
      <alignment horizontal="center"/>
    </xf>
    <xf numFmtId="0" fontId="15" fillId="27" borderId="13" xfId="0" applyFont="1" applyFill="1" applyBorder="1" applyAlignment="1">
      <alignment horizontal="center" vertical="center" wrapText="1"/>
    </xf>
    <xf numFmtId="0" fontId="0" fillId="27" borderId="12" xfId="0" applyFill="1" applyBorder="1" applyAlignment="1">
      <alignment horizontal="center" vertical="center" wrapText="1"/>
    </xf>
    <xf numFmtId="6" fontId="3" fillId="0" borderId="83" xfId="178" applyNumberFormat="1" applyBorder="1" applyAlignment="1">
      <alignment horizontal="center" wrapText="1"/>
    </xf>
    <xf numFmtId="166" fontId="3" fillId="0" borderId="34" xfId="178" applyNumberFormat="1" applyBorder="1" applyAlignment="1">
      <alignment horizontal="center"/>
    </xf>
    <xf numFmtId="6" fontId="3" fillId="0" borderId="84" xfId="178" applyNumberFormat="1" applyBorder="1" applyAlignment="1">
      <alignment horizontal="center" wrapText="1"/>
    </xf>
    <xf numFmtId="10" fontId="3" fillId="0" borderId="85" xfId="178" applyNumberFormat="1" applyBorder="1" applyAlignment="1">
      <alignment horizontal="center" wrapText="1"/>
    </xf>
    <xf numFmtId="6" fontId="3" fillId="0" borderId="86" xfId="178" applyNumberFormat="1" applyBorder="1" applyAlignment="1">
      <alignment horizontal="center" wrapText="1"/>
    </xf>
    <xf numFmtId="10" fontId="3" fillId="0" borderId="87" xfId="178" applyNumberFormat="1" applyBorder="1" applyAlignment="1">
      <alignment horizontal="center" wrapText="1"/>
    </xf>
    <xf numFmtId="10" fontId="3" fillId="0" borderId="88" xfId="178" applyNumberFormat="1" applyBorder="1" applyAlignment="1">
      <alignment horizontal="center" wrapText="1"/>
    </xf>
    <xf numFmtId="10" fontId="3" fillId="0" borderId="89" xfId="178" applyNumberFormat="1" applyBorder="1" applyAlignment="1">
      <alignment horizontal="center" wrapText="1"/>
    </xf>
    <xf numFmtId="10" fontId="3" fillId="0" borderId="18" xfId="178" applyNumberFormat="1" applyBorder="1" applyAlignment="1">
      <alignment horizontal="center"/>
    </xf>
    <xf numFmtId="0" fontId="0" fillId="0" borderId="0" xfId="0" applyAlignment="1">
      <alignment vertical="center"/>
    </xf>
    <xf numFmtId="164" fontId="21" fillId="42" borderId="31" xfId="0" applyNumberFormat="1" applyFont="1" applyFill="1" applyBorder="1" applyAlignment="1">
      <alignment horizontal="center"/>
    </xf>
    <xf numFmtId="0" fontId="86" fillId="28" borderId="0" xfId="55" applyFont="1" applyFill="1"/>
    <xf numFmtId="0" fontId="86" fillId="28" borderId="0" xfId="55" applyFont="1" applyFill="1" applyAlignment="1">
      <alignment horizontal="center"/>
    </xf>
    <xf numFmtId="0" fontId="19" fillId="0" borderId="90" xfId="49" applyFont="1" applyBorder="1" applyAlignment="1">
      <alignment vertical="center"/>
    </xf>
    <xf numFmtId="0" fontId="19" fillId="27" borderId="90" xfId="49" applyFont="1" applyFill="1" applyBorder="1" applyAlignment="1">
      <alignment vertical="center"/>
    </xf>
    <xf numFmtId="0" fontId="19" fillId="0" borderId="90" xfId="46" applyFont="1" applyBorder="1" applyAlignment="1">
      <alignment horizontal="left" vertical="center" wrapText="1"/>
    </xf>
    <xf numFmtId="0" fontId="19" fillId="0" borderId="91" xfId="49" applyFont="1" applyBorder="1" applyAlignment="1">
      <alignment vertical="center"/>
    </xf>
    <xf numFmtId="164" fontId="59" fillId="39" borderId="48" xfId="0" applyNumberFormat="1" applyFont="1" applyFill="1" applyBorder="1" applyAlignment="1">
      <alignment horizontal="center" vertical="center" wrapText="1"/>
    </xf>
    <xf numFmtId="164" fontId="59" fillId="39" borderId="36" xfId="0" applyNumberFormat="1" applyFont="1" applyFill="1" applyBorder="1" applyAlignment="1">
      <alignment horizontal="center" vertical="center" wrapText="1"/>
    </xf>
    <xf numFmtId="164" fontId="59" fillId="39" borderId="90" xfId="0" applyNumberFormat="1" applyFont="1" applyFill="1" applyBorder="1" applyAlignment="1">
      <alignment horizontal="center" vertical="center" wrapText="1"/>
    </xf>
    <xf numFmtId="164" fontId="15" fillId="43" borderId="90" xfId="54" applyNumberFormat="1" applyFont="1" applyFill="1" applyBorder="1" applyAlignment="1">
      <alignment horizontal="center" vertical="center" wrapText="1"/>
    </xf>
    <xf numFmtId="0" fontId="19" fillId="0" borderId="93" xfId="49" applyFont="1" applyBorder="1" applyAlignment="1">
      <alignment horizontal="left" vertical="center" wrapText="1"/>
    </xf>
    <xf numFmtId="0" fontId="19" fillId="0" borderId="94" xfId="49" applyFont="1" applyBorder="1" applyAlignment="1">
      <alignment vertical="center"/>
    </xf>
    <xf numFmtId="0" fontId="0" fillId="0" borderId="94" xfId="0" applyBorder="1"/>
    <xf numFmtId="164" fontId="15" fillId="43" borderId="94" xfId="54" applyNumberFormat="1" applyFont="1" applyFill="1" applyBorder="1" applyAlignment="1">
      <alignment horizontal="center" vertical="center" wrapText="1"/>
    </xf>
    <xf numFmtId="0" fontId="18" fillId="0" borderId="18" xfId="0" applyFont="1" applyBorder="1" applyAlignment="1">
      <alignment horizontal="center" vertical="center"/>
    </xf>
    <xf numFmtId="44" fontId="79" fillId="0" borderId="18" xfId="62" applyNumberFormat="1" applyFont="1" applyBorder="1" applyAlignment="1">
      <alignment horizontal="center" wrapText="1"/>
    </xf>
    <xf numFmtId="164" fontId="79" fillId="0" borderId="18" xfId="62" applyNumberFormat="1" applyFont="1" applyBorder="1" applyAlignment="1">
      <alignment horizontal="center" wrapText="1"/>
    </xf>
    <xf numFmtId="0" fontId="54" fillId="0" borderId="90" xfId="179" applyFont="1" applyBorder="1" applyAlignment="1">
      <alignment vertical="center"/>
    </xf>
    <xf numFmtId="0" fontId="88" fillId="0" borderId="90" xfId="179" applyFont="1" applyBorder="1" applyAlignment="1">
      <alignment vertical="center" wrapText="1"/>
    </xf>
    <xf numFmtId="0" fontId="21" fillId="33" borderId="90" xfId="20" applyFont="1" applyFill="1" applyBorder="1" applyAlignment="1">
      <alignment horizontal="center" vertical="center" wrapText="1"/>
    </xf>
    <xf numFmtId="0" fontId="21" fillId="33" borderId="90" xfId="20" applyFont="1" applyFill="1" applyBorder="1" applyAlignment="1">
      <alignment horizontal="center" vertical="center"/>
    </xf>
    <xf numFmtId="0" fontId="21" fillId="33" borderId="90" xfId="179" applyFont="1" applyFill="1" applyBorder="1" applyAlignment="1">
      <alignment horizontal="center" vertical="center" wrapText="1"/>
    </xf>
    <xf numFmtId="0" fontId="55" fillId="0" borderId="90" xfId="179" quotePrefix="1" applyFont="1" applyBorder="1" applyAlignment="1">
      <alignment horizontal="center" vertical="center"/>
    </xf>
    <xf numFmtId="0" fontId="55" fillId="0" borderId="90" xfId="179" applyFont="1" applyBorder="1" applyAlignment="1">
      <alignment horizontal="center" vertical="center"/>
    </xf>
    <xf numFmtId="3" fontId="21" fillId="33" borderId="90" xfId="20" applyNumberFormat="1" applyFont="1" applyFill="1" applyBorder="1" applyAlignment="1">
      <alignment horizontal="center" vertical="center" wrapText="1"/>
    </xf>
    <xf numFmtId="164" fontId="90" fillId="27" borderId="90" xfId="181" applyNumberFormat="1" applyFont="1" applyFill="1" applyBorder="1" applyAlignment="1">
      <alignment horizontal="center" vertical="center"/>
    </xf>
    <xf numFmtId="8" fontId="90" fillId="27" borderId="90" xfId="180" applyNumberFormat="1" applyFont="1" applyFill="1" applyBorder="1" applyAlignment="1">
      <alignment horizontal="center" vertical="center"/>
    </xf>
    <xf numFmtId="0" fontId="73" fillId="0" borderId="25" xfId="46" applyFont="1" applyBorder="1" applyAlignment="1">
      <alignment horizontal="left" wrapText="1"/>
    </xf>
    <xf numFmtId="0" fontId="73" fillId="0" borderId="90" xfId="46" applyFont="1" applyBorder="1" applyAlignment="1">
      <alignment horizontal="left"/>
    </xf>
    <xf numFmtId="0" fontId="73" fillId="0" borderId="90" xfId="46" applyFont="1" applyBorder="1" applyAlignment="1">
      <alignment horizontal="center" vertical="center" wrapText="1"/>
    </xf>
    <xf numFmtId="0" fontId="73" fillId="0" borderId="90" xfId="46" applyFont="1" applyBorder="1" applyAlignment="1">
      <alignment horizontal="center" wrapText="1"/>
    </xf>
    <xf numFmtId="0" fontId="75" fillId="0" borderId="90" xfId="0" applyFont="1" applyBorder="1" applyAlignment="1">
      <alignment horizontal="center" vertical="center"/>
    </xf>
    <xf numFmtId="0" fontId="78" fillId="0" borderId="90" xfId="41" applyFont="1" applyBorder="1" applyAlignment="1">
      <alignment horizontal="center" vertical="center" wrapText="1"/>
    </xf>
    <xf numFmtId="164" fontId="75" fillId="39" borderId="90" xfId="75" applyNumberFormat="1" applyFont="1" applyFill="1" applyBorder="1" applyAlignment="1">
      <alignment horizontal="center"/>
    </xf>
    <xf numFmtId="164" fontId="73" fillId="39" borderId="90" xfId="75" applyNumberFormat="1" applyFont="1" applyFill="1" applyBorder="1" applyAlignment="1">
      <alignment horizontal="center"/>
    </xf>
    <xf numFmtId="164" fontId="73" fillId="39" borderId="45" xfId="75" applyNumberFormat="1" applyFont="1" applyFill="1" applyBorder="1" applyAlignment="1">
      <alignment horizontal="center"/>
    </xf>
    <xf numFmtId="0" fontId="75" fillId="0" borderId="90" xfId="20" applyFont="1" applyBorder="1" applyAlignment="1">
      <alignment horizontal="center" vertical="center"/>
    </xf>
    <xf numFmtId="0" fontId="73" fillId="0" borderId="62" xfId="46" applyFont="1" applyBorder="1" applyAlignment="1">
      <alignment horizontal="left" wrapText="1"/>
    </xf>
    <xf numFmtId="0" fontId="73" fillId="0" borderId="90" xfId="46" applyFont="1" applyBorder="1" applyAlignment="1">
      <alignment wrapText="1"/>
    </xf>
    <xf numFmtId="0" fontId="73" fillId="0" borderId="95" xfId="46" applyFont="1" applyBorder="1" applyAlignment="1">
      <alignment horizontal="left" wrapText="1"/>
    </xf>
    <xf numFmtId="0" fontId="67" fillId="0" borderId="94" xfId="0" applyFont="1" applyBorder="1" applyAlignment="1">
      <alignment horizontal="center" vertical="center"/>
    </xf>
    <xf numFmtId="0" fontId="73" fillId="0" borderId="65" xfId="46" applyFont="1" applyBorder="1" applyAlignment="1">
      <alignment horizontal="left" wrapText="1"/>
    </xf>
    <xf numFmtId="0" fontId="67" fillId="0" borderId="90" xfId="0" applyFont="1" applyBorder="1" applyAlignment="1">
      <alignment horizontal="center" vertical="center"/>
    </xf>
    <xf numFmtId="0" fontId="73" fillId="0" borderId="96" xfId="46" applyFont="1" applyBorder="1" applyAlignment="1">
      <alignment horizontal="left" wrapText="1"/>
    </xf>
    <xf numFmtId="0" fontId="40" fillId="0" borderId="90" xfId="0" applyFont="1" applyBorder="1" applyAlignment="1">
      <alignment horizontal="left"/>
    </xf>
    <xf numFmtId="0" fontId="73" fillId="0" borderId="97" xfId="46" applyFont="1" applyBorder="1" applyAlignment="1">
      <alignment horizontal="center" vertical="center" wrapText="1"/>
    </xf>
    <xf numFmtId="0" fontId="73" fillId="0" borderId="97" xfId="46" applyFont="1" applyBorder="1" applyAlignment="1">
      <alignment horizontal="center" wrapText="1"/>
    </xf>
    <xf numFmtId="0" fontId="75" fillId="0" borderId="97" xfId="0" applyFont="1" applyBorder="1" applyAlignment="1">
      <alignment horizontal="center" vertical="center"/>
    </xf>
    <xf numFmtId="0" fontId="67" fillId="0" borderId="97" xfId="0" applyFont="1" applyBorder="1" applyAlignment="1">
      <alignment horizontal="center" vertical="center"/>
    </xf>
    <xf numFmtId="0" fontId="73" fillId="0" borderId="98" xfId="46" applyFont="1" applyBorder="1" applyAlignment="1">
      <alignment horizontal="left" wrapText="1"/>
    </xf>
    <xf numFmtId="0" fontId="73" fillId="0" borderId="90" xfId="46" applyFont="1" applyBorder="1" applyAlignment="1">
      <alignment horizontal="left" wrapText="1"/>
    </xf>
    <xf numFmtId="0" fontId="74" fillId="0" borderId="90" xfId="0" applyFont="1" applyBorder="1" applyAlignment="1">
      <alignment vertical="center"/>
    </xf>
    <xf numFmtId="0" fontId="23" fillId="0" borderId="7" xfId="82" applyFont="1" applyBorder="1" applyAlignment="1">
      <alignment horizontal="center"/>
    </xf>
    <xf numFmtId="0" fontId="23" fillId="34" borderId="77" xfId="82" applyFont="1" applyFill="1" applyBorder="1" applyAlignment="1">
      <alignment horizontal="center"/>
    </xf>
    <xf numFmtId="0" fontId="37" fillId="0" borderId="7" xfId="82" applyFont="1" applyBorder="1" applyAlignment="1">
      <alignment horizontal="center"/>
    </xf>
    <xf numFmtId="0" fontId="37" fillId="34" borderId="77" xfId="82" applyFont="1" applyFill="1" applyBorder="1" applyAlignment="1">
      <alignment horizontal="center"/>
    </xf>
    <xf numFmtId="0" fontId="23" fillId="34" borderId="70" xfId="82" applyFont="1" applyFill="1" applyBorder="1" applyAlignment="1">
      <alignment horizontal="center"/>
    </xf>
    <xf numFmtId="0" fontId="37" fillId="0" borderId="7" xfId="0" applyFont="1" applyBorder="1" applyAlignment="1">
      <alignment horizontal="center"/>
    </xf>
    <xf numFmtId="0" fontId="37" fillId="0" borderId="7" xfId="82" applyFont="1" applyBorder="1" applyAlignment="1">
      <alignment horizontal="center" wrapText="1"/>
    </xf>
    <xf numFmtId="164" fontId="80" fillId="36" borderId="90" xfId="0" applyNumberFormat="1" applyFont="1" applyFill="1" applyBorder="1" applyAlignment="1">
      <alignment horizontal="center" wrapText="1"/>
    </xf>
    <xf numFmtId="164" fontId="80" fillId="36" borderId="94" xfId="0" applyNumberFormat="1" applyFont="1" applyFill="1" applyBorder="1" applyAlignment="1">
      <alignment horizontal="center" wrapText="1"/>
    </xf>
    <xf numFmtId="0" fontId="58" fillId="31" borderId="18" xfId="0" applyFont="1" applyFill="1" applyBorder="1" applyAlignment="1">
      <alignment horizontal="center" vertical="center" wrapText="1"/>
    </xf>
    <xf numFmtId="0" fontId="92" fillId="0" borderId="0" xfId="0" applyFont="1" applyAlignment="1">
      <alignment horizontal="center" vertical="center" wrapText="1"/>
    </xf>
    <xf numFmtId="0" fontId="92" fillId="34" borderId="0" xfId="0" applyFont="1" applyFill="1" applyAlignment="1">
      <alignment horizontal="center" vertical="center"/>
    </xf>
    <xf numFmtId="0" fontId="92" fillId="36" borderId="0" xfId="0" applyFont="1" applyFill="1" applyAlignment="1">
      <alignment horizontal="center" vertical="center" wrapText="1"/>
    </xf>
    <xf numFmtId="0" fontId="92" fillId="35" borderId="0" xfId="0" applyFont="1" applyFill="1" applyAlignment="1">
      <alignment horizontal="center" vertical="center" wrapText="1"/>
    </xf>
    <xf numFmtId="0" fontId="92" fillId="29" borderId="17" xfId="0" applyFont="1" applyFill="1" applyBorder="1" applyAlignment="1">
      <alignment horizontal="center" vertical="center"/>
    </xf>
    <xf numFmtId="0" fontId="37" fillId="0" borderId="57" xfId="0" applyFont="1" applyBorder="1" applyAlignment="1">
      <alignment horizontal="center"/>
    </xf>
    <xf numFmtId="0" fontId="23" fillId="0" borderId="77" xfId="0" applyFont="1" applyBorder="1" applyAlignment="1">
      <alignment horizontal="center"/>
    </xf>
    <xf numFmtId="0" fontId="37" fillId="0" borderId="54" xfId="0" applyFont="1" applyBorder="1" applyAlignment="1">
      <alignment horizontal="center"/>
    </xf>
    <xf numFmtId="0" fontId="37" fillId="0" borderId="54" xfId="0" applyFont="1" applyBorder="1" applyAlignment="1">
      <alignment horizontal="center" wrapText="1"/>
    </xf>
    <xf numFmtId="0" fontId="37" fillId="0" borderId="61" xfId="0" applyFont="1" applyBorder="1" applyAlignment="1">
      <alignment horizontal="center" wrapText="1"/>
    </xf>
    <xf numFmtId="0" fontId="37" fillId="0" borderId="61" xfId="0" applyFont="1" applyBorder="1" applyAlignment="1">
      <alignment horizontal="center"/>
    </xf>
    <xf numFmtId="0" fontId="37" fillId="0" borderId="55" xfId="0" applyFont="1" applyBorder="1" applyAlignment="1">
      <alignment horizontal="center" wrapText="1"/>
    </xf>
    <xf numFmtId="0" fontId="37" fillId="0" borderId="56" xfId="0" applyFont="1" applyBorder="1" applyAlignment="1">
      <alignment horizontal="center" wrapText="1"/>
    </xf>
    <xf numFmtId="0" fontId="37" fillId="0" borderId="7" xfId="0" applyFont="1" applyBorder="1" applyAlignment="1">
      <alignment horizontal="center" wrapText="1"/>
    </xf>
    <xf numFmtId="0" fontId="92" fillId="0" borderId="0" xfId="0" applyFont="1" applyAlignment="1">
      <alignment horizontal="center" vertical="center"/>
    </xf>
    <xf numFmtId="0" fontId="23" fillId="34" borderId="77" xfId="0" applyFont="1" applyFill="1" applyBorder="1" applyAlignment="1">
      <alignment horizontal="center"/>
    </xf>
    <xf numFmtId="0" fontId="23" fillId="0" borderId="7" xfId="59" applyFont="1" applyBorder="1" applyAlignment="1">
      <alignment horizontal="center"/>
    </xf>
    <xf numFmtId="0" fontId="23" fillId="34" borderId="70" xfId="59" applyFont="1" applyFill="1" applyBorder="1" applyAlignment="1">
      <alignment horizontal="center"/>
    </xf>
    <xf numFmtId="0" fontId="37" fillId="0" borderId="7" xfId="59" applyFont="1" applyBorder="1" applyAlignment="1">
      <alignment horizontal="center"/>
    </xf>
    <xf numFmtId="0" fontId="23" fillId="0" borderId="54" xfId="0" applyFont="1" applyBorder="1" applyAlignment="1">
      <alignment horizontal="center"/>
    </xf>
    <xf numFmtId="0" fontId="23" fillId="0" borderId="7" xfId="60" applyFont="1" applyBorder="1" applyAlignment="1">
      <alignment horizontal="center"/>
    </xf>
    <xf numFmtId="0" fontId="23" fillId="0" borderId="0" xfId="0" applyFont="1" applyAlignment="1">
      <alignment horizontal="center"/>
    </xf>
    <xf numFmtId="0" fontId="93" fillId="0" borderId="0" xfId="0" applyFont="1" applyAlignment="1">
      <alignment horizontal="center" vertical="center"/>
    </xf>
    <xf numFmtId="164" fontId="93" fillId="0" borderId="0" xfId="0" applyNumberFormat="1" applyFont="1" applyAlignment="1">
      <alignment horizontal="center" vertical="center"/>
    </xf>
    <xf numFmtId="164" fontId="93" fillId="0" borderId="0" xfId="72" applyNumberFormat="1" applyFont="1" applyAlignment="1">
      <alignment horizontal="center" vertical="center"/>
    </xf>
    <xf numFmtId="49" fontId="93" fillId="0" borderId="0" xfId="72" applyNumberFormat="1" applyFont="1" applyAlignment="1">
      <alignment horizontal="center" vertical="center"/>
    </xf>
    <xf numFmtId="7" fontId="93" fillId="0" borderId="0" xfId="0" applyNumberFormat="1" applyFont="1" applyAlignment="1">
      <alignment horizontal="center" vertical="center"/>
    </xf>
    <xf numFmtId="0" fontId="23" fillId="0" borderId="0" xfId="0" applyFont="1"/>
    <xf numFmtId="0" fontId="68" fillId="30" borderId="17" xfId="0" applyFont="1" applyFill="1" applyBorder="1" applyAlignment="1">
      <alignment horizontal="center" vertical="center"/>
    </xf>
    <xf numFmtId="164" fontId="92" fillId="30" borderId="17" xfId="0" applyNumberFormat="1" applyFont="1" applyFill="1" applyBorder="1" applyAlignment="1">
      <alignment horizontal="center" vertical="center" wrapText="1"/>
    </xf>
    <xf numFmtId="0" fontId="92" fillId="30" borderId="17" xfId="0" applyFont="1" applyFill="1" applyBorder="1" applyAlignment="1">
      <alignment horizontal="center" vertical="center"/>
    </xf>
    <xf numFmtId="164" fontId="92" fillId="0" borderId="17" xfId="72" applyNumberFormat="1" applyFont="1" applyBorder="1" applyAlignment="1">
      <alignment horizontal="center" vertical="center"/>
    </xf>
    <xf numFmtId="49" fontId="92" fillId="26" borderId="67" xfId="72" applyNumberFormat="1" applyFont="1" applyFill="1" applyBorder="1" applyAlignment="1">
      <alignment horizontal="center" vertical="center"/>
    </xf>
    <xf numFmtId="164" fontId="92" fillId="0" borderId="67" xfId="72" applyNumberFormat="1" applyFont="1" applyBorder="1" applyAlignment="1">
      <alignment horizontal="center" vertical="center"/>
    </xf>
    <xf numFmtId="164" fontId="68" fillId="0" borderId="17" xfId="72" applyNumberFormat="1" applyFont="1" applyBorder="1" applyAlignment="1">
      <alignment horizontal="center" vertical="center"/>
    </xf>
    <xf numFmtId="0" fontId="68" fillId="30" borderId="17" xfId="0" applyFont="1" applyFill="1" applyBorder="1" applyAlignment="1">
      <alignment horizontal="center" vertical="center" wrapText="1"/>
    </xf>
    <xf numFmtId="164" fontId="23" fillId="0" borderId="0" xfId="0" applyNumberFormat="1" applyFont="1" applyAlignment="1">
      <alignment horizontal="center"/>
    </xf>
    <xf numFmtId="0" fontId="37" fillId="0" borderId="0" xfId="0" applyFont="1"/>
    <xf numFmtId="49" fontId="23" fillId="0" borderId="0" xfId="0" applyNumberFormat="1" applyFont="1" applyAlignment="1">
      <alignment horizontal="center"/>
    </xf>
    <xf numFmtId="164" fontId="23" fillId="0" borderId="0" xfId="72" applyNumberFormat="1" applyFont="1" applyAlignment="1">
      <alignment horizontal="center"/>
    </xf>
    <xf numFmtId="49" fontId="23" fillId="0" borderId="0" xfId="72" applyNumberFormat="1" applyFont="1" applyAlignment="1">
      <alignment horizontal="center"/>
    </xf>
    <xf numFmtId="7" fontId="23" fillId="0" borderId="0" xfId="0" applyNumberFormat="1" applyFont="1" applyAlignment="1">
      <alignment horizontal="center"/>
    </xf>
    <xf numFmtId="0" fontId="91" fillId="0" borderId="99" xfId="0" applyFont="1" applyFill="1" applyBorder="1" applyAlignment="1"/>
    <xf numFmtId="0" fontId="68" fillId="0" borderId="18" xfId="0" applyFont="1" applyBorder="1" applyAlignment="1">
      <alignment vertical="center"/>
    </xf>
    <xf numFmtId="0" fontId="68" fillId="0" borderId="40" xfId="0" applyFont="1" applyBorder="1" applyAlignment="1">
      <alignment vertical="center"/>
    </xf>
    <xf numFmtId="0" fontId="68" fillId="0" borderId="40" xfId="0" applyFont="1" applyBorder="1" applyAlignment="1">
      <alignment horizontal="center" vertical="center"/>
    </xf>
    <xf numFmtId="0" fontId="68" fillId="0" borderId="40" xfId="0" applyFont="1" applyBorder="1" applyAlignment="1">
      <alignment horizontal="center" vertical="center" wrapText="1"/>
    </xf>
    <xf numFmtId="0" fontId="57" fillId="0" borderId="42" xfId="0" applyFont="1" applyBorder="1" applyAlignment="1">
      <alignment vertical="center"/>
    </xf>
    <xf numFmtId="0" fontId="57" fillId="0" borderId="16" xfId="0" applyFont="1" applyBorder="1" applyAlignment="1">
      <alignment vertical="center" wrapText="1"/>
    </xf>
    <xf numFmtId="0" fontId="57" fillId="0" borderId="16" xfId="0" applyFont="1" applyBorder="1" applyAlignment="1">
      <alignment horizontal="center" vertical="center" wrapText="1"/>
    </xf>
    <xf numFmtId="44" fontId="57" fillId="0" borderId="16" xfId="182" applyFont="1" applyBorder="1" applyAlignment="1">
      <alignment horizontal="center" vertical="center" wrapText="1"/>
    </xf>
    <xf numFmtId="8" fontId="96" fillId="40" borderId="16" xfId="0" applyNumberFormat="1" applyFont="1" applyFill="1" applyBorder="1" applyAlignment="1">
      <alignment horizontal="center" vertical="center"/>
    </xf>
    <xf numFmtId="0" fontId="57" fillId="0" borderId="16" xfId="0" applyFont="1" applyBorder="1" applyAlignment="1">
      <alignment vertical="center"/>
    </xf>
    <xf numFmtId="0" fontId="57" fillId="0" borderId="16" xfId="0" applyFont="1" applyBorder="1" applyAlignment="1">
      <alignment horizontal="center" vertical="center"/>
    </xf>
    <xf numFmtId="0" fontId="96" fillId="45" borderId="42" xfId="0" applyFont="1" applyFill="1" applyBorder="1" applyAlignment="1">
      <alignment vertical="center"/>
    </xf>
    <xf numFmtId="0" fontId="93" fillId="45" borderId="16" xfId="0" applyFont="1" applyFill="1" applyBorder="1" applyAlignment="1">
      <alignment vertical="center" wrapText="1"/>
    </xf>
    <xf numFmtId="0" fontId="96" fillId="45" borderId="16" xfId="0" applyFont="1" applyFill="1" applyBorder="1" applyAlignment="1">
      <alignment horizontal="center" vertical="center"/>
    </xf>
    <xf numFmtId="0" fontId="95" fillId="0" borderId="90" xfId="183" applyBorder="1"/>
    <xf numFmtId="0" fontId="23" fillId="0" borderId="0" xfId="0" applyFont="1" applyFill="1"/>
    <xf numFmtId="0" fontId="70" fillId="0" borderId="0" xfId="0" applyFont="1" applyAlignment="1">
      <alignment horizontal="left"/>
    </xf>
    <xf numFmtId="0" fontId="95" fillId="0" borderId="90" xfId="183" applyBorder="1" applyAlignment="1">
      <alignment horizontal="center"/>
    </xf>
    <xf numFmtId="0" fontId="61" fillId="32" borderId="101" xfId="46" applyFont="1" applyFill="1" applyBorder="1" applyAlignment="1">
      <alignment horizontal="center" wrapText="1"/>
    </xf>
    <xf numFmtId="0" fontId="61" fillId="32" borderId="101" xfId="46" applyFont="1" applyFill="1" applyBorder="1" applyAlignment="1">
      <alignment horizontal="center" vertical="center" wrapText="1"/>
    </xf>
    <xf numFmtId="44" fontId="95" fillId="38" borderId="90" xfId="184" applyFont="1" applyFill="1" applyBorder="1"/>
    <xf numFmtId="0" fontId="0" fillId="0" borderId="0" xfId="0" applyAlignment="1"/>
    <xf numFmtId="0" fontId="23" fillId="0" borderId="99" xfId="0" applyFont="1" applyBorder="1" applyAlignment="1">
      <alignment horizontal="center"/>
    </xf>
    <xf numFmtId="0" fontId="23" fillId="0" borderId="102" xfId="0" applyFont="1" applyFill="1" applyBorder="1" applyAlignment="1">
      <alignment horizontal="center"/>
    </xf>
    <xf numFmtId="0" fontId="23" fillId="0" borderId="75" xfId="0" applyFont="1" applyFill="1" applyBorder="1" applyAlignment="1">
      <alignment horizontal="center"/>
    </xf>
    <xf numFmtId="0" fontId="23" fillId="0" borderId="77" xfId="0" applyFont="1" applyFill="1" applyBorder="1" applyAlignment="1">
      <alignment horizontal="center"/>
    </xf>
    <xf numFmtId="0" fontId="23" fillId="34" borderId="99" xfId="82" applyFont="1" applyFill="1" applyBorder="1" applyAlignment="1">
      <alignment horizontal="center"/>
    </xf>
    <xf numFmtId="0" fontId="37" fillId="0" borderId="99" xfId="82" applyFont="1" applyFill="1" applyBorder="1" applyAlignment="1">
      <alignment horizontal="center"/>
    </xf>
    <xf numFmtId="0" fontId="91" fillId="0" borderId="77" xfId="0" applyFont="1" applyFill="1" applyBorder="1" applyAlignment="1">
      <alignment wrapText="1"/>
    </xf>
    <xf numFmtId="0" fontId="91" fillId="32" borderId="100" xfId="0" applyFont="1" applyFill="1" applyBorder="1" applyAlignment="1">
      <alignment horizontal="center"/>
    </xf>
    <xf numFmtId="0" fontId="91" fillId="0" borderId="99" xfId="0" applyFont="1" applyFill="1" applyBorder="1" applyAlignment="1">
      <alignment horizontal="center"/>
    </xf>
    <xf numFmtId="164" fontId="91" fillId="32" borderId="100" xfId="0" applyNumberFormat="1" applyFont="1" applyFill="1" applyBorder="1" applyAlignment="1">
      <alignment horizontal="center"/>
    </xf>
    <xf numFmtId="164" fontId="91" fillId="0" borderId="99" xfId="0" applyNumberFormat="1" applyFont="1" applyFill="1" applyBorder="1" applyAlignment="1">
      <alignment horizontal="center"/>
    </xf>
    <xf numFmtId="0" fontId="23" fillId="32" borderId="100" xfId="0" applyFont="1" applyFill="1" applyBorder="1" applyAlignment="1">
      <alignment horizontal="center"/>
    </xf>
    <xf numFmtId="0" fontId="91" fillId="0" borderId="77" xfId="0" applyFont="1" applyFill="1" applyBorder="1" applyAlignment="1">
      <alignment horizontal="center" wrapText="1"/>
    </xf>
    <xf numFmtId="164" fontId="91" fillId="0" borderId="77" xfId="0" applyNumberFormat="1" applyFont="1" applyFill="1" applyBorder="1" applyAlignment="1">
      <alignment horizontal="center" wrapText="1"/>
    </xf>
    <xf numFmtId="164" fontId="91" fillId="0" borderId="0" xfId="0" applyNumberFormat="1" applyFont="1" applyFill="1" applyBorder="1" applyAlignment="1">
      <alignment horizontal="center" wrapText="1"/>
    </xf>
    <xf numFmtId="164" fontId="91" fillId="0" borderId="103" xfId="0" applyNumberFormat="1" applyFont="1" applyFill="1" applyBorder="1" applyAlignment="1">
      <alignment horizontal="center" wrapText="1"/>
    </xf>
    <xf numFmtId="0" fontId="91" fillId="0" borderId="105" xfId="0" applyFont="1" applyFill="1" applyBorder="1" applyAlignment="1">
      <alignment horizontal="center" wrapText="1"/>
    </xf>
    <xf numFmtId="0" fontId="91" fillId="0" borderId="102" xfId="0" applyFont="1" applyFill="1" applyBorder="1" applyAlignment="1">
      <alignment horizontal="center" wrapText="1"/>
    </xf>
    <xf numFmtId="0" fontId="91" fillId="0" borderId="106" xfId="0" applyFont="1" applyFill="1" applyBorder="1" applyAlignment="1">
      <alignment horizontal="center" wrapText="1"/>
    </xf>
    <xf numFmtId="0" fontId="91" fillId="0" borderId="0" xfId="0" applyFont="1" applyFill="1" applyBorder="1" applyAlignment="1">
      <alignment horizontal="center"/>
    </xf>
    <xf numFmtId="164" fontId="91" fillId="0" borderId="0" xfId="0" applyNumberFormat="1" applyFont="1" applyFill="1" applyBorder="1" applyAlignment="1">
      <alignment horizontal="center"/>
    </xf>
    <xf numFmtId="0" fontId="91" fillId="36" borderId="77" xfId="0" applyFont="1" applyFill="1" applyBorder="1" applyAlignment="1">
      <alignment horizontal="center" wrapText="1"/>
    </xf>
    <xf numFmtId="164" fontId="91" fillId="47" borderId="77" xfId="0" applyNumberFormat="1" applyFont="1" applyFill="1" applyBorder="1" applyAlignment="1">
      <alignment horizontal="center" wrapText="1"/>
    </xf>
    <xf numFmtId="164" fontId="91" fillId="0" borderId="104" xfId="0" applyNumberFormat="1" applyFont="1" applyFill="1" applyBorder="1" applyAlignment="1">
      <alignment horizontal="center" wrapText="1"/>
    </xf>
    <xf numFmtId="0" fontId="23" fillId="0" borderId="77" xfId="0" applyFont="1" applyFill="1" applyBorder="1" applyAlignment="1">
      <alignment horizontal="center" wrapText="1"/>
    </xf>
    <xf numFmtId="164" fontId="85" fillId="32" borderId="18" xfId="46" applyNumberFormat="1" applyFont="1" applyFill="1" applyBorder="1" applyAlignment="1">
      <alignment horizontal="center" vertical="center" wrapText="1"/>
    </xf>
    <xf numFmtId="0" fontId="21" fillId="0" borderId="18" xfId="0" applyFont="1" applyBorder="1" applyAlignment="1">
      <alignment horizontal="center" vertical="center" wrapText="1"/>
    </xf>
    <xf numFmtId="0" fontId="19" fillId="0" borderId="94" xfId="0" applyFont="1" applyBorder="1" applyAlignment="1">
      <alignment vertical="center" wrapText="1"/>
    </xf>
    <xf numFmtId="0" fontId="15" fillId="0" borderId="94" xfId="0" applyFont="1" applyBorder="1" applyAlignment="1">
      <alignment horizontal="center" vertical="center"/>
    </xf>
    <xf numFmtId="0" fontId="18" fillId="0" borderId="18" xfId="0" applyFont="1" applyBorder="1" applyAlignment="1">
      <alignment horizontal="center" vertical="center" wrapText="1"/>
    </xf>
    <xf numFmtId="0" fontId="19" fillId="0" borderId="94" xfId="0" applyFont="1" applyBorder="1" applyAlignment="1">
      <alignment horizontal="center" vertical="center"/>
    </xf>
    <xf numFmtId="0" fontId="21" fillId="0" borderId="94" xfId="0" applyFont="1" applyBorder="1" applyAlignment="1">
      <alignment horizontal="center" vertical="center"/>
    </xf>
    <xf numFmtId="0" fontId="19" fillId="0" borderId="94" xfId="0" applyFont="1" applyBorder="1" applyAlignment="1">
      <alignment horizontal="center" vertical="center" wrapText="1"/>
    </xf>
    <xf numFmtId="1" fontId="19" fillId="0" borderId="94" xfId="0" applyNumberFormat="1" applyFont="1" applyBorder="1" applyAlignment="1">
      <alignment horizontal="center" vertical="center"/>
    </xf>
    <xf numFmtId="164" fontId="21" fillId="42" borderId="94" xfId="0" applyNumberFormat="1" applyFont="1" applyFill="1" applyBorder="1" applyAlignment="1">
      <alignment horizontal="center"/>
    </xf>
    <xf numFmtId="0" fontId="18" fillId="0" borderId="38" xfId="0" applyFont="1" applyBorder="1" applyAlignment="1">
      <alignment horizontal="center" vertical="center" wrapText="1"/>
    </xf>
    <xf numFmtId="0" fontId="19" fillId="0" borderId="90" xfId="0" applyFont="1" applyBorder="1" applyAlignment="1">
      <alignment horizontal="center" vertical="center"/>
    </xf>
    <xf numFmtId="0" fontId="19" fillId="0" borderId="90" xfId="0" applyFont="1" applyBorder="1" applyAlignment="1">
      <alignment vertical="center" wrapText="1"/>
    </xf>
    <xf numFmtId="0" fontId="15" fillId="0" borderId="90" xfId="0" applyFont="1" applyBorder="1" applyAlignment="1">
      <alignment horizontal="center" vertical="center"/>
    </xf>
    <xf numFmtId="0" fontId="21" fillId="0" borderId="90" xfId="0" applyFont="1" applyBorder="1" applyAlignment="1">
      <alignment horizontal="center" vertical="center"/>
    </xf>
    <xf numFmtId="0" fontId="19" fillId="0" borderId="90" xfId="0" applyFont="1" applyBorder="1" applyAlignment="1">
      <alignment horizontal="center" vertical="center" wrapText="1"/>
    </xf>
    <xf numFmtId="1" fontId="19" fillId="0" borderId="90" xfId="0" applyNumberFormat="1" applyFont="1" applyBorder="1" applyAlignment="1">
      <alignment horizontal="center" vertical="center"/>
    </xf>
    <xf numFmtId="8" fontId="56" fillId="0" borderId="90" xfId="0" applyNumberFormat="1" applyFont="1" applyBorder="1" applyAlignment="1">
      <alignment horizontal="center" vertical="center"/>
    </xf>
    <xf numFmtId="164" fontId="21" fillId="42" borderId="90" xfId="0" applyNumberFormat="1" applyFont="1" applyFill="1" applyBorder="1" applyAlignment="1">
      <alignment horizontal="center"/>
    </xf>
    <xf numFmtId="0" fontId="60" fillId="0" borderId="62" xfId="82" applyFont="1" applyBorder="1"/>
    <xf numFmtId="0" fontId="84" fillId="0" borderId="94" xfId="0" applyFont="1" applyBorder="1" applyAlignment="1">
      <alignment horizontal="center"/>
    </xf>
    <xf numFmtId="0" fontId="60" fillId="0" borderId="94" xfId="0" applyFont="1" applyBorder="1"/>
    <xf numFmtId="164" fontId="91" fillId="41" borderId="107" xfId="0" applyNumberFormat="1" applyFont="1" applyFill="1" applyBorder="1" applyAlignment="1">
      <alignment horizontal="center" wrapText="1"/>
    </xf>
    <xf numFmtId="0" fontId="60" fillId="0" borderId="25" xfId="82" applyFont="1" applyBorder="1"/>
    <xf numFmtId="0" fontId="84" fillId="0" borderId="90" xfId="0" applyFont="1" applyBorder="1" applyAlignment="1">
      <alignment horizontal="center"/>
    </xf>
    <xf numFmtId="0" fontId="60" fillId="0" borderId="90" xfId="0" applyFont="1" applyBorder="1"/>
    <xf numFmtId="164" fontId="91" fillId="41" borderId="108" xfId="0" applyNumberFormat="1" applyFont="1" applyFill="1" applyBorder="1" applyAlignment="1">
      <alignment horizontal="center" wrapText="1"/>
    </xf>
    <xf numFmtId="0" fontId="60" fillId="0" borderId="109" xfId="82" applyFont="1" applyBorder="1"/>
    <xf numFmtId="0" fontId="60" fillId="0" borderId="110" xfId="82" applyFont="1" applyBorder="1"/>
    <xf numFmtId="0" fontId="84" fillId="0" borderId="111" xfId="0" applyFont="1" applyBorder="1" applyAlignment="1">
      <alignment horizontal="center"/>
    </xf>
    <xf numFmtId="0" fontId="60" fillId="0" borderId="111" xfId="0" applyFont="1" applyBorder="1"/>
    <xf numFmtId="164" fontId="91" fillId="41" borderId="112" xfId="0" applyNumberFormat="1" applyFont="1" applyFill="1" applyBorder="1" applyAlignment="1">
      <alignment horizontal="center" wrapText="1"/>
    </xf>
    <xf numFmtId="0" fontId="79" fillId="0" borderId="18" xfId="0" applyFont="1" applyBorder="1" applyAlignment="1">
      <alignment horizontal="center" vertical="center" wrapText="1"/>
    </xf>
    <xf numFmtId="0" fontId="0" fillId="0" borderId="94" xfId="0" applyBorder="1" applyAlignment="1">
      <alignment horizontal="center"/>
    </xf>
    <xf numFmtId="8" fontId="79" fillId="46" borderId="94" xfId="0" applyNumberFormat="1" applyFont="1" applyFill="1" applyBorder="1" applyAlignment="1">
      <alignment horizontal="center"/>
    </xf>
    <xf numFmtId="2" fontId="0" fillId="0" borderId="94" xfId="0" applyNumberFormat="1" applyBorder="1" applyAlignment="1">
      <alignment horizontal="center"/>
    </xf>
    <xf numFmtId="8" fontId="0" fillId="46" borderId="94" xfId="0" applyNumberFormat="1" applyFill="1" applyBorder="1" applyAlignment="1">
      <alignment horizontal="center"/>
    </xf>
    <xf numFmtId="8" fontId="0" fillId="0" borderId="94" xfId="0" applyNumberFormat="1" applyBorder="1" applyAlignment="1">
      <alignment horizontal="center"/>
    </xf>
    <xf numFmtId="0" fontId="79" fillId="0" borderId="18" xfId="0" applyFont="1" applyFill="1" applyBorder="1" applyAlignment="1">
      <alignment horizontal="center" vertical="center" wrapText="1"/>
    </xf>
    <xf numFmtId="0" fontId="0" fillId="0" borderId="62" xfId="0" applyBorder="1"/>
    <xf numFmtId="0" fontId="0" fillId="0" borderId="107" xfId="0" applyBorder="1" applyAlignment="1">
      <alignment horizontal="center"/>
    </xf>
    <xf numFmtId="0" fontId="0" fillId="0" borderId="113" xfId="0" applyBorder="1"/>
    <xf numFmtId="0" fontId="0" fillId="0" borderId="114" xfId="0" applyBorder="1" applyAlignment="1">
      <alignment horizontal="center"/>
    </xf>
    <xf numFmtId="0" fontId="0" fillId="0" borderId="114" xfId="0" applyBorder="1"/>
    <xf numFmtId="8" fontId="79" fillId="46" borderId="114" xfId="0" applyNumberFormat="1" applyFont="1" applyFill="1" applyBorder="1" applyAlignment="1">
      <alignment horizontal="center"/>
    </xf>
    <xf numFmtId="1" fontId="0" fillId="0" borderId="114" xfId="0" applyNumberFormat="1" applyBorder="1" applyAlignment="1">
      <alignment horizontal="center"/>
    </xf>
    <xf numFmtId="8" fontId="0" fillId="46" borderId="114" xfId="0" applyNumberFormat="1" applyFill="1" applyBorder="1" applyAlignment="1">
      <alignment horizontal="center"/>
    </xf>
    <xf numFmtId="8" fontId="0" fillId="0" borderId="114" xfId="0" applyNumberFormat="1" applyBorder="1" applyAlignment="1">
      <alignment horizontal="center"/>
    </xf>
    <xf numFmtId="0" fontId="0" fillId="0" borderId="115" xfId="0" applyBorder="1" applyAlignment="1">
      <alignment horizontal="center"/>
    </xf>
    <xf numFmtId="2" fontId="0" fillId="0" borderId="114" xfId="0" applyNumberFormat="1" applyBorder="1" applyAlignment="1">
      <alignment horizontal="center"/>
    </xf>
    <xf numFmtId="0" fontId="15" fillId="0" borderId="114" xfId="0" applyFont="1" applyBorder="1"/>
    <xf numFmtId="167" fontId="0" fillId="46" borderId="114" xfId="0" applyNumberFormat="1" applyFill="1" applyBorder="1" applyAlignment="1">
      <alignment horizontal="center"/>
    </xf>
    <xf numFmtId="168" fontId="0" fillId="46" borderId="114" xfId="0" applyNumberFormat="1" applyFill="1" applyBorder="1" applyAlignment="1">
      <alignment horizontal="center"/>
    </xf>
    <xf numFmtId="0" fontId="0" fillId="0" borderId="116" xfId="0" applyBorder="1"/>
    <xf numFmtId="0" fontId="0" fillId="0" borderId="117" xfId="0" applyBorder="1" applyAlignment="1">
      <alignment horizontal="center"/>
    </xf>
    <xf numFmtId="0" fontId="0" fillId="0" borderId="117" xfId="0" applyBorder="1"/>
    <xf numFmtId="8" fontId="79" fillId="46" borderId="117" xfId="0" applyNumberFormat="1" applyFont="1" applyFill="1" applyBorder="1" applyAlignment="1">
      <alignment horizontal="center"/>
    </xf>
    <xf numFmtId="1" fontId="0" fillId="0" borderId="117" xfId="0" applyNumberFormat="1" applyBorder="1" applyAlignment="1">
      <alignment horizontal="center"/>
    </xf>
    <xf numFmtId="8" fontId="0" fillId="46" borderId="117" xfId="0" applyNumberFormat="1" applyFill="1" applyBorder="1" applyAlignment="1">
      <alignment horizontal="center"/>
    </xf>
    <xf numFmtId="8" fontId="0" fillId="0" borderId="117" xfId="0" applyNumberFormat="1" applyBorder="1" applyAlignment="1">
      <alignment horizontal="center"/>
    </xf>
    <xf numFmtId="0" fontId="0" fillId="0" borderId="118" xfId="0" applyBorder="1" applyAlignment="1">
      <alignment horizontal="center"/>
    </xf>
    <xf numFmtId="0" fontId="18" fillId="0" borderId="0" xfId="0" applyFont="1" applyAlignment="1">
      <alignment horizontal="center"/>
    </xf>
    <xf numFmtId="166" fontId="21" fillId="0" borderId="92" xfId="0" applyNumberFormat="1" applyFont="1" applyBorder="1" applyAlignment="1">
      <alignment horizontal="center"/>
    </xf>
    <xf numFmtId="166" fontId="21" fillId="0" borderId="65" xfId="0" applyNumberFormat="1" applyFont="1" applyBorder="1" applyAlignment="1">
      <alignment horizontal="center"/>
    </xf>
    <xf numFmtId="10" fontId="21" fillId="0" borderId="92" xfId="0" applyNumberFormat="1" applyFont="1" applyBorder="1" applyAlignment="1">
      <alignment horizontal="center"/>
    </xf>
    <xf numFmtId="10" fontId="21" fillId="0" borderId="65" xfId="0" applyNumberFormat="1" applyFont="1" applyBorder="1" applyAlignment="1">
      <alignment horizontal="center"/>
    </xf>
    <xf numFmtId="0" fontId="53" fillId="28" borderId="72" xfId="0" applyFont="1" applyFill="1" applyBorder="1" applyAlignment="1">
      <alignment horizontal="left" vertical="top" wrapText="1"/>
    </xf>
    <xf numFmtId="0" fontId="44" fillId="0" borderId="37" xfId="0" applyFont="1" applyBorder="1" applyAlignment="1">
      <alignment horizontal="center" vertical="center" wrapText="1"/>
    </xf>
    <xf numFmtId="0" fontId="44" fillId="0" borderId="38" xfId="0" applyFont="1" applyBorder="1" applyAlignment="1">
      <alignment horizontal="center" vertical="center" wrapText="1"/>
    </xf>
    <xf numFmtId="0" fontId="18" fillId="0" borderId="0" xfId="0" applyFont="1" applyAlignment="1">
      <alignment horizontal="left" vertical="center" wrapText="1"/>
    </xf>
    <xf numFmtId="0" fontId="53" fillId="28" borderId="26" xfId="0" applyFont="1" applyFill="1" applyBorder="1" applyAlignment="1">
      <alignment horizontal="center"/>
    </xf>
    <xf numFmtId="0" fontId="53" fillId="28" borderId="71" xfId="0" applyFont="1" applyFill="1" applyBorder="1" applyAlignment="1">
      <alignment horizontal="center"/>
    </xf>
    <xf numFmtId="0" fontId="53" fillId="28" borderId="65" xfId="0" applyFont="1" applyFill="1" applyBorder="1" applyAlignment="1">
      <alignment horizontal="center"/>
    </xf>
    <xf numFmtId="0" fontId="46" fillId="0" borderId="41" xfId="53" applyFont="1" applyBorder="1" applyAlignment="1">
      <alignment horizontal="center" vertical="center" wrapText="1"/>
    </xf>
    <xf numFmtId="0" fontId="46" fillId="0" borderId="42" xfId="53" applyFont="1" applyBorder="1" applyAlignment="1">
      <alignment horizontal="center" vertical="center" wrapText="1"/>
    </xf>
    <xf numFmtId="0" fontId="46" fillId="24" borderId="58" xfId="0" applyFont="1" applyFill="1" applyBorder="1" applyAlignment="1">
      <alignment horizontal="center" vertical="center"/>
    </xf>
    <xf numFmtId="0" fontId="46" fillId="24" borderId="59" xfId="0" applyFont="1" applyFill="1" applyBorder="1" applyAlignment="1">
      <alignment horizontal="center" vertical="center"/>
    </xf>
    <xf numFmtId="0" fontId="46" fillId="24" borderId="60" xfId="0" applyFont="1" applyFill="1" applyBorder="1" applyAlignment="1">
      <alignment horizontal="center" vertical="center"/>
    </xf>
    <xf numFmtId="0" fontId="46" fillId="24" borderId="73" xfId="0" applyFont="1" applyFill="1" applyBorder="1" applyAlignment="1">
      <alignment horizontal="center" vertical="center" wrapText="1"/>
    </xf>
    <xf numFmtId="0" fontId="46" fillId="24" borderId="72" xfId="0" applyFont="1" applyFill="1" applyBorder="1" applyAlignment="1">
      <alignment horizontal="center" vertical="center" wrapText="1"/>
    </xf>
    <xf numFmtId="0" fontId="46" fillId="24" borderId="74" xfId="0" applyFont="1" applyFill="1" applyBorder="1" applyAlignment="1">
      <alignment horizontal="center" vertical="center" wrapText="1"/>
    </xf>
    <xf numFmtId="0" fontId="46" fillId="24" borderId="39" xfId="0" applyFont="1" applyFill="1" applyBorder="1" applyAlignment="1">
      <alignment horizontal="center" vertical="center" wrapText="1"/>
    </xf>
    <xf numFmtId="0" fontId="46" fillId="24" borderId="37" xfId="0" applyFont="1" applyFill="1" applyBorder="1" applyAlignment="1">
      <alignment horizontal="center" vertical="center" wrapText="1"/>
    </xf>
    <xf numFmtId="0" fontId="46" fillId="24" borderId="16" xfId="0" applyFont="1" applyFill="1" applyBorder="1" applyAlignment="1">
      <alignment horizontal="center" vertical="center" wrapText="1"/>
    </xf>
    <xf numFmtId="0" fontId="66" fillId="0" borderId="0" xfId="20" applyFont="1" applyAlignment="1">
      <alignment horizontal="center" vertical="center"/>
    </xf>
    <xf numFmtId="44" fontId="79" fillId="0" borderId="19" xfId="62" applyNumberFormat="1" applyFont="1" applyBorder="1" applyAlignment="1">
      <alignment horizontal="center"/>
    </xf>
    <xf numFmtId="44" fontId="79" fillId="0" borderId="22" xfId="62" applyNumberFormat="1" applyFont="1" applyBorder="1" applyAlignment="1">
      <alignment horizontal="center"/>
    </xf>
    <xf numFmtId="0" fontId="58" fillId="0" borderId="37" xfId="0" applyFont="1" applyBorder="1" applyAlignment="1">
      <alignment horizontal="center"/>
    </xf>
    <xf numFmtId="0" fontId="97" fillId="0" borderId="0" xfId="183" applyFont="1" applyAlignment="1">
      <alignment horizontal="center"/>
    </xf>
    <xf numFmtId="0" fontId="53" fillId="37" borderId="63" xfId="0" applyFont="1" applyFill="1" applyBorder="1" applyAlignment="1">
      <alignment horizontal="center"/>
    </xf>
    <xf numFmtId="0" fontId="15" fillId="0" borderId="0" xfId="0" applyFont="1" applyAlignment="1">
      <alignment horizontal="left"/>
    </xf>
    <xf numFmtId="0" fontId="15" fillId="0" borderId="0" xfId="0" applyFont="1" applyAlignment="1">
      <alignment horizontal="left" vertical="center" wrapText="1"/>
    </xf>
    <xf numFmtId="6" fontId="15" fillId="0" borderId="23" xfId="178" applyNumberFormat="1" applyFont="1" applyBorder="1" applyAlignment="1">
      <alignment horizontal="center"/>
    </xf>
    <xf numFmtId="6" fontId="15" fillId="0" borderId="40" xfId="178" applyNumberFormat="1" applyFont="1" applyBorder="1" applyAlignment="1">
      <alignment horizontal="center"/>
    </xf>
    <xf numFmtId="0" fontId="39" fillId="25" borderId="0" xfId="0" applyFont="1" applyFill="1" applyAlignment="1">
      <alignment horizontal="center" wrapText="1"/>
    </xf>
    <xf numFmtId="0" fontId="18" fillId="0" borderId="23" xfId="0" applyFont="1" applyBorder="1" applyAlignment="1">
      <alignment horizontal="center"/>
    </xf>
    <xf numFmtId="0" fontId="18" fillId="0" borderId="40" xfId="0" applyFont="1" applyBorder="1" applyAlignment="1">
      <alignment horizontal="center"/>
    </xf>
    <xf numFmtId="0" fontId="18" fillId="0" borderId="23" xfId="0" applyFont="1" applyBorder="1" applyAlignment="1">
      <alignment vertical="top" wrapText="1"/>
    </xf>
    <xf numFmtId="0" fontId="18" fillId="0" borderId="24" xfId="0" applyFont="1" applyBorder="1" applyAlignment="1">
      <alignment vertical="top" wrapText="1"/>
    </xf>
    <xf numFmtId="0" fontId="18" fillId="0" borderId="40" xfId="0" applyFont="1" applyBorder="1" applyAlignment="1">
      <alignment vertical="top" wrapText="1"/>
    </xf>
    <xf numFmtId="0" fontId="39" fillId="25" borderId="26" xfId="0" applyFont="1" applyFill="1" applyBorder="1" applyAlignment="1">
      <alignment horizontal="center" vertical="center" wrapText="1"/>
    </xf>
    <xf numFmtId="0" fontId="39" fillId="25" borderId="35" xfId="0" applyFont="1" applyFill="1" applyBorder="1" applyAlignment="1">
      <alignment horizontal="center" vertical="center" wrapText="1"/>
    </xf>
    <xf numFmtId="0" fontId="0" fillId="0" borderId="0" xfId="0" applyAlignment="1">
      <alignment horizontal="left"/>
    </xf>
    <xf numFmtId="0" fontId="53" fillId="37" borderId="43" xfId="0" applyFont="1" applyFill="1" applyBorder="1" applyAlignment="1">
      <alignment horizontal="center" wrapText="1"/>
    </xf>
    <xf numFmtId="0" fontId="53" fillId="37" borderId="44" xfId="0" applyFont="1" applyFill="1" applyBorder="1" applyAlignment="1">
      <alignment horizontal="center" wrapText="1"/>
    </xf>
    <xf numFmtId="0" fontId="41" fillId="0" borderId="0" xfId="0" applyFont="1" applyAlignment="1">
      <alignment horizontal="left"/>
    </xf>
  </cellXfs>
  <cellStyles count="187">
    <cellStyle name=" 1"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7" xfId="20" xr:uid="{00000000-0005-0000-0000-000013000000}"/>
    <cellStyle name="7 2" xfId="85" xr:uid="{00000000-0005-0000-0000-000014000000}"/>
    <cellStyle name="Accent1 2" xfId="21" xr:uid="{00000000-0005-0000-0000-000015000000}"/>
    <cellStyle name="Accent2 2" xfId="22" xr:uid="{00000000-0005-0000-0000-000016000000}"/>
    <cellStyle name="Accent3 2" xfId="23" xr:uid="{00000000-0005-0000-0000-000017000000}"/>
    <cellStyle name="Accent4 2" xfId="24" xr:uid="{00000000-0005-0000-0000-000018000000}"/>
    <cellStyle name="Accent5 2" xfId="25" xr:uid="{00000000-0005-0000-0000-000019000000}"/>
    <cellStyle name="Accent6 2" xfId="26" xr:uid="{00000000-0005-0000-0000-00001A000000}"/>
    <cellStyle name="Bad 2" xfId="27" xr:uid="{00000000-0005-0000-0000-00001B000000}"/>
    <cellStyle name="Calculation 2" xfId="28" xr:uid="{00000000-0005-0000-0000-00001C000000}"/>
    <cellStyle name="Calculation 2 2" xfId="86" xr:uid="{00000000-0005-0000-0000-00001D000000}"/>
    <cellStyle name="Check Cell 2" xfId="29" xr:uid="{00000000-0005-0000-0000-00001E000000}"/>
    <cellStyle name="Comma 2" xfId="30" xr:uid="{00000000-0005-0000-0000-00001F000000}"/>
    <cellStyle name="Currency" xfId="182" builtinId="4"/>
    <cellStyle name="Currency 2" xfId="56" xr:uid="{00000000-0005-0000-0000-000020000000}"/>
    <cellStyle name="Currency 2 2" xfId="69" xr:uid="{00000000-0005-0000-0000-000021000000}"/>
    <cellStyle name="Currency 2 2 2" xfId="88" xr:uid="{00000000-0005-0000-0000-000022000000}"/>
    <cellStyle name="Currency 2 2 2 2" xfId="146" xr:uid="{00000000-0005-0000-0000-000023000000}"/>
    <cellStyle name="Currency 2 2 3" xfId="120" xr:uid="{00000000-0005-0000-0000-000024000000}"/>
    <cellStyle name="Currency 2 2 3 2" xfId="170" xr:uid="{00000000-0005-0000-0000-000025000000}"/>
    <cellStyle name="Currency 2 2 4" xfId="137" xr:uid="{00000000-0005-0000-0000-000026000000}"/>
    <cellStyle name="Currency 2 3" xfId="87" xr:uid="{00000000-0005-0000-0000-000027000000}"/>
    <cellStyle name="Currency 2 3 2" xfId="145" xr:uid="{00000000-0005-0000-0000-000028000000}"/>
    <cellStyle name="Currency 2 4" xfId="113" xr:uid="{00000000-0005-0000-0000-000029000000}"/>
    <cellStyle name="Currency 2 4 2" xfId="163" xr:uid="{00000000-0005-0000-0000-00002A000000}"/>
    <cellStyle name="Currency 2 5" xfId="130" xr:uid="{00000000-0005-0000-0000-00002B000000}"/>
    <cellStyle name="Currency 3" xfId="58" xr:uid="{00000000-0005-0000-0000-00002C000000}"/>
    <cellStyle name="Currency 3 2" xfId="71" xr:uid="{00000000-0005-0000-0000-00002D000000}"/>
    <cellStyle name="Currency 3 2 2" xfId="90" xr:uid="{00000000-0005-0000-0000-00002E000000}"/>
    <cellStyle name="Currency 3 2 2 2" xfId="148" xr:uid="{00000000-0005-0000-0000-00002F000000}"/>
    <cellStyle name="Currency 3 2 3" xfId="122" xr:uid="{00000000-0005-0000-0000-000030000000}"/>
    <cellStyle name="Currency 3 2 3 2" xfId="172" xr:uid="{00000000-0005-0000-0000-000031000000}"/>
    <cellStyle name="Currency 3 2 4" xfId="139" xr:uid="{00000000-0005-0000-0000-000032000000}"/>
    <cellStyle name="Currency 3 3" xfId="89" xr:uid="{00000000-0005-0000-0000-000033000000}"/>
    <cellStyle name="Currency 3 3 2" xfId="147" xr:uid="{00000000-0005-0000-0000-000034000000}"/>
    <cellStyle name="Currency 3 4" xfId="115" xr:uid="{00000000-0005-0000-0000-000035000000}"/>
    <cellStyle name="Currency 3 4 2" xfId="165" xr:uid="{00000000-0005-0000-0000-000036000000}"/>
    <cellStyle name="Currency 3 5" xfId="132" xr:uid="{00000000-0005-0000-0000-000037000000}"/>
    <cellStyle name="Currency 4" xfId="54" xr:uid="{00000000-0005-0000-0000-000038000000}"/>
    <cellStyle name="Currency 5" xfId="72" xr:uid="{00000000-0005-0000-0000-000039000000}"/>
    <cellStyle name="Currency 6" xfId="184" xr:uid="{70EDBCFA-3BA5-4B90-ACB0-8CE3BB6A1DB2}"/>
    <cellStyle name="Currency 7" xfId="186" xr:uid="{4D39EC29-098C-405A-8273-4CC6C8EE5B01}"/>
    <cellStyle name="Explanatory Text 2" xfId="31" xr:uid="{00000000-0005-0000-0000-00003A000000}"/>
    <cellStyle name="Good 2" xfId="32" xr:uid="{00000000-0005-0000-0000-00003B000000}"/>
    <cellStyle name="Heading 1 2" xfId="33" xr:uid="{00000000-0005-0000-0000-00003C000000}"/>
    <cellStyle name="Heading 2 2" xfId="34" xr:uid="{00000000-0005-0000-0000-00003D000000}"/>
    <cellStyle name="Heading 3 2" xfId="35" xr:uid="{00000000-0005-0000-0000-00003E000000}"/>
    <cellStyle name="Heading 4 2" xfId="36" xr:uid="{00000000-0005-0000-0000-00003F000000}"/>
    <cellStyle name="Input 2" xfId="37" xr:uid="{00000000-0005-0000-0000-000040000000}"/>
    <cellStyle name="Input 2 2" xfId="91" xr:uid="{00000000-0005-0000-0000-000041000000}"/>
    <cellStyle name="Linked Cell 2" xfId="38" xr:uid="{00000000-0005-0000-0000-000042000000}"/>
    <cellStyle name="Neutral 2" xfId="39" xr:uid="{00000000-0005-0000-0000-000043000000}"/>
    <cellStyle name="Neutral 3" xfId="180" xr:uid="{00000000-0005-0000-0000-000044000000}"/>
    <cellStyle name="Normal" xfId="0" builtinId="0"/>
    <cellStyle name="Normal 10" xfId="61" xr:uid="{00000000-0005-0000-0000-000046000000}"/>
    <cellStyle name="Normal 10 2" xfId="73" xr:uid="{00000000-0005-0000-0000-000047000000}"/>
    <cellStyle name="Normal 10 2 2" xfId="93" xr:uid="{00000000-0005-0000-0000-000048000000}"/>
    <cellStyle name="Normal 10 2 2 2" xfId="150" xr:uid="{00000000-0005-0000-0000-000049000000}"/>
    <cellStyle name="Normal 10 2 3" xfId="123" xr:uid="{00000000-0005-0000-0000-00004A000000}"/>
    <cellStyle name="Normal 10 2 3 2" xfId="173" xr:uid="{00000000-0005-0000-0000-00004B000000}"/>
    <cellStyle name="Normal 10 2 4" xfId="140" xr:uid="{00000000-0005-0000-0000-00004C000000}"/>
    <cellStyle name="Normal 10 3" xfId="92" xr:uid="{00000000-0005-0000-0000-00004D000000}"/>
    <cellStyle name="Normal 10 3 2" xfId="149" xr:uid="{00000000-0005-0000-0000-00004E000000}"/>
    <cellStyle name="Normal 10 4" xfId="116" xr:uid="{00000000-0005-0000-0000-00004F000000}"/>
    <cellStyle name="Normal 10 4 2" xfId="166" xr:uid="{00000000-0005-0000-0000-000050000000}"/>
    <cellStyle name="Normal 10 5" xfId="133" xr:uid="{00000000-0005-0000-0000-000051000000}"/>
    <cellStyle name="Normal 11" xfId="62" xr:uid="{00000000-0005-0000-0000-000052000000}"/>
    <cellStyle name="Normal 11 2" xfId="74" xr:uid="{00000000-0005-0000-0000-000053000000}"/>
    <cellStyle name="Normal 11 2 2" xfId="95" xr:uid="{00000000-0005-0000-0000-000054000000}"/>
    <cellStyle name="Normal 11 2 2 2" xfId="152" xr:uid="{00000000-0005-0000-0000-000055000000}"/>
    <cellStyle name="Normal 11 2 3" xfId="124" xr:uid="{00000000-0005-0000-0000-000056000000}"/>
    <cellStyle name="Normal 11 2 3 2" xfId="174" xr:uid="{00000000-0005-0000-0000-000057000000}"/>
    <cellStyle name="Normal 11 2 4" xfId="141" xr:uid="{00000000-0005-0000-0000-000058000000}"/>
    <cellStyle name="Normal 11 3" xfId="94" xr:uid="{00000000-0005-0000-0000-000059000000}"/>
    <cellStyle name="Normal 11 3 2" xfId="151" xr:uid="{00000000-0005-0000-0000-00005A000000}"/>
    <cellStyle name="Normal 11 4" xfId="117" xr:uid="{00000000-0005-0000-0000-00005B000000}"/>
    <cellStyle name="Normal 11 4 2" xfId="167" xr:uid="{00000000-0005-0000-0000-00005C000000}"/>
    <cellStyle name="Normal 11 5" xfId="134" xr:uid="{00000000-0005-0000-0000-00005D000000}"/>
    <cellStyle name="Normal 12" xfId="63" xr:uid="{00000000-0005-0000-0000-00005E000000}"/>
    <cellStyle name="Normal 12 2" xfId="75" xr:uid="{00000000-0005-0000-0000-00005F000000}"/>
    <cellStyle name="Normal 13" xfId="65" xr:uid="{00000000-0005-0000-0000-000060000000}"/>
    <cellStyle name="Normal 14" xfId="64" xr:uid="{00000000-0005-0000-0000-000061000000}"/>
    <cellStyle name="Normal 14 2" xfId="96" xr:uid="{00000000-0005-0000-0000-000062000000}"/>
    <cellStyle name="Normal 14 2 2" xfId="153" xr:uid="{00000000-0005-0000-0000-000063000000}"/>
    <cellStyle name="Normal 14 3" xfId="118" xr:uid="{00000000-0005-0000-0000-000064000000}"/>
    <cellStyle name="Normal 14 3 2" xfId="168" xr:uid="{00000000-0005-0000-0000-000065000000}"/>
    <cellStyle name="Normal 14 4" xfId="135" xr:uid="{00000000-0005-0000-0000-000066000000}"/>
    <cellStyle name="Normal 15" xfId="76" xr:uid="{00000000-0005-0000-0000-000067000000}"/>
    <cellStyle name="Normal 15 2" xfId="97" xr:uid="{00000000-0005-0000-0000-000068000000}"/>
    <cellStyle name="Normal 16" xfId="78" xr:uid="{00000000-0005-0000-0000-000069000000}"/>
    <cellStyle name="Normal 17" xfId="79" xr:uid="{00000000-0005-0000-0000-00006A000000}"/>
    <cellStyle name="Normal 17 2" xfId="98" xr:uid="{00000000-0005-0000-0000-00006B000000}"/>
    <cellStyle name="Normal 18" xfId="81" xr:uid="{00000000-0005-0000-0000-00006C000000}"/>
    <cellStyle name="Normal 18 2" xfId="99" xr:uid="{00000000-0005-0000-0000-00006D000000}"/>
    <cellStyle name="Normal 18 2 2" xfId="154" xr:uid="{00000000-0005-0000-0000-00006E000000}"/>
    <cellStyle name="Normal 18 3" xfId="127" xr:uid="{00000000-0005-0000-0000-00006F000000}"/>
    <cellStyle name="Normal 18 3 2" xfId="177" xr:uid="{00000000-0005-0000-0000-000070000000}"/>
    <cellStyle name="Normal 18 4" xfId="144" xr:uid="{00000000-0005-0000-0000-000071000000}"/>
    <cellStyle name="Normal 19" xfId="83" xr:uid="{00000000-0005-0000-0000-000072000000}"/>
    <cellStyle name="Normal 2" xfId="40" xr:uid="{00000000-0005-0000-0000-000073000000}"/>
    <cellStyle name="Normal 2 2" xfId="41" xr:uid="{00000000-0005-0000-0000-000074000000}"/>
    <cellStyle name="Normal 2 3" xfId="77" xr:uid="{00000000-0005-0000-0000-000075000000}"/>
    <cellStyle name="Normal 2 3 2" xfId="101" xr:uid="{00000000-0005-0000-0000-000076000000}"/>
    <cellStyle name="Normal 2 3 2 2" xfId="156" xr:uid="{00000000-0005-0000-0000-000077000000}"/>
    <cellStyle name="Normal 2 3 3" xfId="125" xr:uid="{00000000-0005-0000-0000-000078000000}"/>
    <cellStyle name="Normal 2 3 3 2" xfId="175" xr:uid="{00000000-0005-0000-0000-000079000000}"/>
    <cellStyle name="Normal 2 3 4" xfId="142" xr:uid="{00000000-0005-0000-0000-00007A000000}"/>
    <cellStyle name="Normal 2 4" xfId="80" xr:uid="{00000000-0005-0000-0000-00007B000000}"/>
    <cellStyle name="Normal 2 4 2" xfId="102" xr:uid="{00000000-0005-0000-0000-00007C000000}"/>
    <cellStyle name="Normal 2 4 2 2" xfId="157" xr:uid="{00000000-0005-0000-0000-00007D000000}"/>
    <cellStyle name="Normal 2 4 3" xfId="126" xr:uid="{00000000-0005-0000-0000-00007E000000}"/>
    <cellStyle name="Normal 2 4 3 2" xfId="176" xr:uid="{00000000-0005-0000-0000-00007F000000}"/>
    <cellStyle name="Normal 2 4 4" xfId="143" xr:uid="{00000000-0005-0000-0000-000080000000}"/>
    <cellStyle name="Normal 2 5" xfId="103" xr:uid="{00000000-0005-0000-0000-000081000000}"/>
    <cellStyle name="Normal 2 6" xfId="100" xr:uid="{00000000-0005-0000-0000-000082000000}"/>
    <cellStyle name="Normal 2 6 2" xfId="155" xr:uid="{00000000-0005-0000-0000-000083000000}"/>
    <cellStyle name="Normal 2 7" xfId="181" xr:uid="{00000000-0005-0000-0000-000084000000}"/>
    <cellStyle name="Normal 20" xfId="104" xr:uid="{00000000-0005-0000-0000-000085000000}"/>
    <cellStyle name="Normal 21" xfId="178" xr:uid="{00000000-0005-0000-0000-000086000000}"/>
    <cellStyle name="Normal 22" xfId="179" xr:uid="{00000000-0005-0000-0000-000087000000}"/>
    <cellStyle name="Normal 23" xfId="183" xr:uid="{3BF344D1-1AEF-46DD-99A9-CBB764517B2F}"/>
    <cellStyle name="Normal 24" xfId="185" xr:uid="{0E3F19AB-A488-46F7-9A33-0A65C35FA80C}"/>
    <cellStyle name="Normal 3" xfId="42" xr:uid="{00000000-0005-0000-0000-000088000000}"/>
    <cellStyle name="Normal 4" xfId="43" xr:uid="{00000000-0005-0000-0000-000089000000}"/>
    <cellStyle name="Normal 4 2" xfId="66" xr:uid="{00000000-0005-0000-0000-00008A000000}"/>
    <cellStyle name="Normal 5" xfId="44" xr:uid="{00000000-0005-0000-0000-00008B000000}"/>
    <cellStyle name="Normal 5 2" xfId="67" xr:uid="{00000000-0005-0000-0000-00008C000000}"/>
    <cellStyle name="Normal 6" xfId="55" xr:uid="{00000000-0005-0000-0000-00008D000000}"/>
    <cellStyle name="Normal 6 2" xfId="68" xr:uid="{00000000-0005-0000-0000-00008E000000}"/>
    <cellStyle name="Normal 6 2 2" xfId="106" xr:uid="{00000000-0005-0000-0000-00008F000000}"/>
    <cellStyle name="Normal 6 2 2 2" xfId="159" xr:uid="{00000000-0005-0000-0000-000090000000}"/>
    <cellStyle name="Normal 6 2 3" xfId="119" xr:uid="{00000000-0005-0000-0000-000091000000}"/>
    <cellStyle name="Normal 6 2 3 2" xfId="169" xr:uid="{00000000-0005-0000-0000-000092000000}"/>
    <cellStyle name="Normal 6 2 4" xfId="136" xr:uid="{00000000-0005-0000-0000-000093000000}"/>
    <cellStyle name="Normal 6 3" xfId="105" xr:uid="{00000000-0005-0000-0000-000094000000}"/>
    <cellStyle name="Normal 6 3 2" xfId="158" xr:uid="{00000000-0005-0000-0000-000095000000}"/>
    <cellStyle name="Normal 6 4" xfId="112" xr:uid="{00000000-0005-0000-0000-000096000000}"/>
    <cellStyle name="Normal 6 4 2" xfId="162" xr:uid="{00000000-0005-0000-0000-000097000000}"/>
    <cellStyle name="Normal 6 5" xfId="129" xr:uid="{00000000-0005-0000-0000-000098000000}"/>
    <cellStyle name="Normal 7" xfId="53" xr:uid="{00000000-0005-0000-0000-000099000000}"/>
    <cellStyle name="Normal 8" xfId="57" xr:uid="{00000000-0005-0000-0000-00009A000000}"/>
    <cellStyle name="Normal 8 2" xfId="70" xr:uid="{00000000-0005-0000-0000-00009B000000}"/>
    <cellStyle name="Normal 8 2 2" xfId="108" xr:uid="{00000000-0005-0000-0000-00009C000000}"/>
    <cellStyle name="Normal 8 2 2 2" xfId="161" xr:uid="{00000000-0005-0000-0000-00009D000000}"/>
    <cellStyle name="Normal 8 2 3" xfId="121" xr:uid="{00000000-0005-0000-0000-00009E000000}"/>
    <cellStyle name="Normal 8 2 3 2" xfId="171" xr:uid="{00000000-0005-0000-0000-00009F000000}"/>
    <cellStyle name="Normal 8 2 4" xfId="138" xr:uid="{00000000-0005-0000-0000-0000A0000000}"/>
    <cellStyle name="Normal 8 3" xfId="107" xr:uid="{00000000-0005-0000-0000-0000A1000000}"/>
    <cellStyle name="Normal 8 3 2" xfId="160" xr:uid="{00000000-0005-0000-0000-0000A2000000}"/>
    <cellStyle name="Normal 8 4" xfId="114" xr:uid="{00000000-0005-0000-0000-0000A3000000}"/>
    <cellStyle name="Normal 8 4 2" xfId="164" xr:uid="{00000000-0005-0000-0000-0000A4000000}"/>
    <cellStyle name="Normal 8 5" xfId="131" xr:uid="{00000000-0005-0000-0000-0000A5000000}"/>
    <cellStyle name="Normal 9" xfId="60" xr:uid="{00000000-0005-0000-0000-0000A6000000}"/>
    <cellStyle name="Normal_1. Price Guide JAN 2015" xfId="59" xr:uid="{00000000-0005-0000-0000-0000A7000000}"/>
    <cellStyle name="Normal_1. Price Guide Jan 2019" xfId="128" xr:uid="{00000000-0005-0000-0000-0000A8000000}"/>
    <cellStyle name="Normal_1. Price Guide Oct 2018" xfId="84" xr:uid="{00000000-0005-0000-0000-0000A9000000}"/>
    <cellStyle name="Normal_1. Price Guide October 2017" xfId="82" xr:uid="{00000000-0005-0000-0000-0000AA000000}"/>
    <cellStyle name="Normal_Integra Pricing Master" xfId="45" xr:uid="{00000000-0005-0000-0000-0000AB000000}"/>
    <cellStyle name="Normal_Sheet1" xfId="46" xr:uid="{00000000-0005-0000-0000-0000AC000000}"/>
    <cellStyle name="Note 2" xfId="47" xr:uid="{00000000-0005-0000-0000-0000AD000000}"/>
    <cellStyle name="Note 2 2" xfId="109" xr:uid="{00000000-0005-0000-0000-0000AE000000}"/>
    <cellStyle name="Output 2" xfId="48" xr:uid="{00000000-0005-0000-0000-0000AF000000}"/>
    <cellStyle name="Output 2 2" xfId="110" xr:uid="{00000000-0005-0000-0000-0000B0000000}"/>
    <cellStyle name="Style 1" xfId="49" xr:uid="{00000000-0005-0000-0000-0000B1000000}"/>
    <cellStyle name="Title 2" xfId="50" xr:uid="{00000000-0005-0000-0000-0000B2000000}"/>
    <cellStyle name="Total 2" xfId="51" xr:uid="{00000000-0005-0000-0000-0000B3000000}"/>
    <cellStyle name="Total 2 2" xfId="111" xr:uid="{00000000-0005-0000-0000-0000B4000000}"/>
    <cellStyle name="Warning Text 2" xfId="52" xr:uid="{00000000-0005-0000-0000-0000B5000000}"/>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5" tint="0.59996337778862885"/>
        </patternFill>
      </fill>
    </dxf>
  </dxfs>
  <tableStyles count="0" defaultTableStyle="TableStyleMedium2" defaultPivotStyle="PivotStyleLight16"/>
  <colors>
    <mruColors>
      <color rgb="FFFFCC00"/>
      <color rgb="FF33CCCC"/>
      <color rgb="FF9999FF"/>
      <color rgb="FFFFFF99"/>
      <color rgb="FFF82C3F"/>
      <color rgb="FFFF66CC"/>
      <color rgb="FFFFFF00"/>
      <color rgb="FF006699"/>
      <color rgb="FF9900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0</xdr:colOff>
      <xdr:row>9</xdr:row>
      <xdr:rowOff>0</xdr:rowOff>
    </xdr:to>
    <xdr:sp macro="" textlink="">
      <xdr:nvSpPr>
        <xdr:cNvPr id="2" name="Text 34">
          <a:extLst>
            <a:ext uri="{FF2B5EF4-FFF2-40B4-BE49-F238E27FC236}">
              <a16:creationId xmlns:a16="http://schemas.microsoft.com/office/drawing/2014/main" id="{00000000-0008-0000-0A00-000002000000}"/>
            </a:ext>
          </a:extLst>
        </xdr:cNvPr>
        <xdr:cNvSpPr txBox="1">
          <a:spLocks noChangeArrowheads="1"/>
        </xdr:cNvSpPr>
      </xdr:nvSpPr>
      <xdr:spPr bwMode="auto">
        <a:xfrm>
          <a:off x="561975" y="4572000"/>
          <a:ext cx="399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GB" sz="1000" b="0" i="0" u="none" strike="noStrike" baseline="0">
              <a:solidFill>
                <a:srgbClr val="000000"/>
              </a:solidFill>
              <a:latin typeface="Arial"/>
              <a:cs typeface="Arial"/>
            </a:rPr>
            <a:t> Deliveries are to a ground floor point only - lead time mainland 2/3 days.  </a:t>
          </a:r>
        </a:p>
        <a:p>
          <a:pPr algn="ctr" rtl="0">
            <a:defRPr sz="1000"/>
          </a:pPr>
          <a:r>
            <a:rPr lang="en-GB" sz="1000" b="0" i="0" u="none" strike="noStrike" baseline="0">
              <a:solidFill>
                <a:srgbClr val="000000"/>
              </a:solidFill>
              <a:latin typeface="Arial"/>
              <a:cs typeface="Arial"/>
            </a:rPr>
            <a:t>For deliveries of less than 10 boxes, there will be a surcharge of £15 per delivery. </a:t>
          </a:r>
        </a:p>
        <a:p>
          <a:pPr algn="ctr" rtl="0">
            <a:defRPr sz="1000"/>
          </a:pPr>
          <a:r>
            <a:rPr lang="en-GB" sz="1000" b="0" i="0" u="none" strike="noStrike" baseline="0">
              <a:solidFill>
                <a:srgbClr val="000000"/>
              </a:solidFill>
              <a:latin typeface="Arial"/>
              <a:cs typeface="Arial"/>
            </a:rPr>
            <a:t>Northern &amp; Southern Ireland + £25 per order - lead tme 5/6 days. </a:t>
          </a:r>
        </a:p>
        <a:p>
          <a:pPr algn="ctr" rtl="0">
            <a:defRPr sz="1000"/>
          </a:pPr>
          <a:r>
            <a:rPr lang="en-GB" sz="1000" b="0" i="0" u="none" strike="noStrike" baseline="0">
              <a:solidFill>
                <a:srgbClr val="000000"/>
              </a:solidFill>
              <a:latin typeface="Arial"/>
              <a:cs typeface="Arial"/>
            </a:rPr>
            <a:t>Channel Islands + £40 per order - lead time 5/6 days.  </a:t>
          </a:r>
        </a:p>
        <a:p>
          <a:pPr algn="ctr" rtl="0">
            <a:defRPr sz="1000"/>
          </a:pPr>
          <a:r>
            <a:rPr lang="en-GB" sz="1000" b="0" i="0" u="none" strike="noStrike" baseline="0">
              <a:solidFill>
                <a:srgbClr val="000000"/>
              </a:solidFill>
              <a:latin typeface="Arial"/>
              <a:cs typeface="Arial"/>
            </a:rPr>
            <a:t>Isle of Wight &amp; Isle of Man + £25 per order - lead time 5/6 days. </a:t>
          </a:r>
        </a:p>
        <a:p>
          <a:pPr algn="ctr" rtl="0">
            <a:defRPr sz="1000"/>
          </a:pPr>
          <a:r>
            <a:rPr lang="en-GB" sz="1000" b="0" i="0" u="none" strike="noStrike" baseline="0">
              <a:solidFill>
                <a:srgbClr val="000000"/>
              </a:solidFill>
              <a:latin typeface="Arial"/>
              <a:cs typeface="Arial"/>
            </a:rPr>
            <a:t>Please specify if a delivery is required on a tail lift vehicle.  </a:t>
          </a:r>
        </a:p>
        <a:p>
          <a:pPr algn="ctr" rtl="0">
            <a:defRPr sz="1000"/>
          </a:pPr>
          <a:r>
            <a:rPr lang="en-GB" sz="1000" b="1" i="0" u="none" strike="noStrike" baseline="0">
              <a:solidFill>
                <a:srgbClr val="000000"/>
              </a:solidFill>
              <a:latin typeface="Arial"/>
              <a:cs typeface="Arial"/>
            </a:rPr>
            <a:t> ITEMS MARKED * ARE AVAILABLE IN SHARPRINT BOXES AT AN EXTRA COST OF 10p/1000</a:t>
          </a:r>
          <a:r>
            <a:rPr lang="en-GB" sz="1000" b="0" i="0" u="none" strike="noStrike" baseline="0">
              <a:solidFill>
                <a:srgbClr val="000000"/>
              </a:solidFill>
              <a:latin typeface="Arial"/>
              <a:cs typeface="Arial"/>
            </a:rPr>
            <a:t>   </a:t>
          </a:r>
          <a:r>
            <a:rPr lang="en-GB" sz="800" b="0" i="0" u="none" strike="noStrike" baseline="0">
              <a:solidFill>
                <a:srgbClr val="000000"/>
              </a:solidFill>
              <a:latin typeface="Arial"/>
              <a:cs typeface="Arial"/>
            </a:rPr>
            <a:t>                      </a:t>
          </a:r>
        </a:p>
        <a:p>
          <a:pPr algn="ctr" rtl="0">
            <a:defRPr sz="1000"/>
          </a:pPr>
          <a:r>
            <a:rPr lang="en-GB" sz="800" b="0" i="0" u="none" strike="noStrike" baseline="0">
              <a:solidFill>
                <a:srgbClr val="000000"/>
              </a:solidFill>
              <a:latin typeface="Arial"/>
              <a:cs typeface="Arial"/>
            </a:rPr>
            <a:t>BSI REGISTERED FIRM Cert No. FM36397  - </a:t>
          </a:r>
          <a:r>
            <a:rPr lang="en-GB" sz="800" b="1" i="0" u="none" strike="noStrike" baseline="0">
              <a:solidFill>
                <a:srgbClr val="000000"/>
              </a:solidFill>
              <a:latin typeface="Arial"/>
              <a:cs typeface="Arial"/>
            </a:rPr>
            <a:t>Terms Nett 60 days </a:t>
          </a: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S696"/>
  <sheetViews>
    <sheetView topLeftCell="A118" zoomScale="85" zoomScaleNormal="85" workbookViewId="0">
      <selection activeCell="F21" sqref="F21"/>
    </sheetView>
  </sheetViews>
  <sheetFormatPr defaultColWidth="11.140625" defaultRowHeight="15"/>
  <cols>
    <col min="1" max="1" width="35.7109375" style="370" customWidth="1"/>
    <col min="2" max="2" width="50.42578125" style="370" customWidth="1"/>
    <col min="3" max="3" width="7.42578125" style="370" bestFit="1" customWidth="1"/>
    <col min="4" max="4" width="16.85546875" style="385" bestFit="1" customWidth="1"/>
    <col min="5" max="5" width="9.28515625" style="385" bestFit="1" customWidth="1"/>
    <col min="6" max="6" width="18.85546875" style="370" bestFit="1" customWidth="1"/>
    <col min="7" max="7" width="21" style="385" bestFit="1" customWidth="1"/>
    <col min="8" max="8" width="22.5703125" style="388" bestFit="1" customWidth="1"/>
    <col min="9" max="9" width="17.140625" style="389" bestFit="1" customWidth="1"/>
    <col min="10" max="10" width="25.42578125" style="388" bestFit="1" customWidth="1"/>
    <col min="11" max="11" width="13" style="385" bestFit="1" customWidth="1"/>
    <col min="12" max="12" width="21.42578125" style="388" bestFit="1" customWidth="1"/>
    <col min="13" max="13" width="16.28515625" style="390" bestFit="1" customWidth="1"/>
    <col min="14" max="14" width="24.5703125" style="388" bestFit="1" customWidth="1"/>
    <col min="15" max="15" width="18.5703125" style="388" customWidth="1"/>
    <col min="16" max="16" width="28.7109375" style="370" bestFit="1" customWidth="1"/>
    <col min="17" max="16384" width="11.140625" style="376"/>
  </cols>
  <sheetData>
    <row r="1" spans="1:16" ht="63" customHeight="1">
      <c r="A1" s="349" t="s">
        <v>875</v>
      </c>
      <c r="B1" s="371"/>
      <c r="C1" s="371"/>
      <c r="D1" s="372"/>
      <c r="E1" s="372"/>
      <c r="F1" s="372"/>
      <c r="G1" s="372"/>
      <c r="H1" s="373"/>
      <c r="I1" s="374"/>
      <c r="J1" s="373"/>
      <c r="K1" s="372"/>
      <c r="L1" s="373"/>
      <c r="M1" s="375"/>
      <c r="N1" s="373"/>
      <c r="O1" s="373"/>
    </row>
    <row r="2" spans="1:16">
      <c r="A2" s="350" t="s">
        <v>1550</v>
      </c>
      <c r="B2" s="371"/>
      <c r="C2" s="371"/>
      <c r="D2" s="372"/>
      <c r="E2" s="372"/>
      <c r="F2" s="372"/>
      <c r="G2" s="372"/>
      <c r="H2" s="373"/>
      <c r="I2" s="374"/>
      <c r="J2" s="373"/>
      <c r="K2" s="372"/>
      <c r="L2" s="373"/>
      <c r="M2" s="375"/>
      <c r="N2" s="373"/>
      <c r="O2" s="373"/>
    </row>
    <row r="3" spans="1:16" ht="30">
      <c r="A3" s="351" t="s">
        <v>1551</v>
      </c>
      <c r="B3" s="371"/>
      <c r="C3" s="371"/>
      <c r="D3" s="372"/>
      <c r="E3" s="372"/>
      <c r="F3" s="372"/>
      <c r="G3" s="372"/>
      <c r="H3" s="373"/>
      <c r="I3" s="374"/>
      <c r="J3" s="373"/>
      <c r="K3" s="372"/>
      <c r="L3" s="373"/>
      <c r="M3" s="375"/>
      <c r="N3" s="373"/>
      <c r="O3" s="373"/>
    </row>
    <row r="4" spans="1:16" ht="30">
      <c r="A4" s="352" t="s">
        <v>1669</v>
      </c>
      <c r="B4" s="371"/>
      <c r="C4" s="371"/>
      <c r="D4" s="372"/>
      <c r="E4" s="372"/>
      <c r="F4" s="372"/>
      <c r="G4" s="372"/>
      <c r="H4" s="373"/>
      <c r="I4" s="374"/>
      <c r="J4" s="373"/>
      <c r="K4" s="372"/>
      <c r="L4" s="373"/>
      <c r="M4" s="375"/>
      <c r="N4" s="373"/>
      <c r="O4" s="373"/>
    </row>
    <row r="5" spans="1:16" ht="45">
      <c r="A5" s="353" t="s">
        <v>217</v>
      </c>
      <c r="B5" s="353" t="s">
        <v>419</v>
      </c>
      <c r="C5" s="353" t="s">
        <v>420</v>
      </c>
      <c r="D5" s="384" t="s">
        <v>425</v>
      </c>
      <c r="E5" s="264" t="s">
        <v>421</v>
      </c>
      <c r="F5" s="378" t="s">
        <v>1650</v>
      </c>
      <c r="G5" s="379" t="s">
        <v>219</v>
      </c>
      <c r="H5" s="380" t="s">
        <v>220</v>
      </c>
      <c r="I5" s="381" t="s">
        <v>218</v>
      </c>
      <c r="J5" s="382" t="s">
        <v>1682</v>
      </c>
      <c r="K5" s="377" t="s">
        <v>422</v>
      </c>
      <c r="L5" s="383" t="s">
        <v>423</v>
      </c>
      <c r="M5" s="377" t="s">
        <v>424</v>
      </c>
      <c r="N5" s="383" t="s">
        <v>426</v>
      </c>
      <c r="O5" s="384" t="s">
        <v>3054</v>
      </c>
      <c r="P5" s="182" t="s">
        <v>1598</v>
      </c>
    </row>
    <row r="6" spans="1:16" s="386" customFormat="1">
      <c r="A6" s="354" t="s">
        <v>120</v>
      </c>
      <c r="B6" s="420" t="s">
        <v>432</v>
      </c>
      <c r="C6" s="125"/>
      <c r="D6" s="125"/>
      <c r="E6" s="155"/>
      <c r="F6" s="426" t="s">
        <v>432</v>
      </c>
      <c r="G6" s="426" t="s">
        <v>432</v>
      </c>
      <c r="H6" s="155"/>
      <c r="I6" s="426" t="s">
        <v>432</v>
      </c>
      <c r="J6" s="427" t="s">
        <v>432</v>
      </c>
      <c r="K6" s="426" t="s">
        <v>432</v>
      </c>
      <c r="L6" s="155"/>
      <c r="M6" s="426" t="s">
        <v>432</v>
      </c>
      <c r="N6" s="155"/>
      <c r="O6" s="426" t="s">
        <v>432</v>
      </c>
      <c r="P6" s="355" t="s">
        <v>432</v>
      </c>
    </row>
    <row r="7" spans="1:16">
      <c r="A7" s="339" t="s">
        <v>118</v>
      </c>
      <c r="B7" s="420" t="s">
        <v>119</v>
      </c>
      <c r="C7" s="426">
        <v>10</v>
      </c>
      <c r="D7" s="125">
        <v>10</v>
      </c>
      <c r="E7" s="427">
        <v>40.89</v>
      </c>
      <c r="F7" s="426" t="s">
        <v>879</v>
      </c>
      <c r="G7" s="426" t="s">
        <v>1089</v>
      </c>
      <c r="H7" s="436">
        <v>2.2999999999999998</v>
      </c>
      <c r="I7" s="426" t="s">
        <v>432</v>
      </c>
      <c r="J7" s="427" t="s">
        <v>432</v>
      </c>
      <c r="K7" s="426" t="s">
        <v>518</v>
      </c>
      <c r="L7" s="427">
        <v>3.47</v>
      </c>
      <c r="M7" s="426" t="s">
        <v>876</v>
      </c>
      <c r="N7" s="427">
        <v>2.8</v>
      </c>
      <c r="O7" s="426" t="s">
        <v>1619</v>
      </c>
      <c r="P7" s="355" t="s">
        <v>468</v>
      </c>
    </row>
    <row r="8" spans="1:16">
      <c r="A8" s="339" t="s">
        <v>121</v>
      </c>
      <c r="B8" s="420" t="s">
        <v>122</v>
      </c>
      <c r="C8" s="426">
        <v>12</v>
      </c>
      <c r="D8" s="426">
        <v>12</v>
      </c>
      <c r="E8" s="427">
        <v>32.19</v>
      </c>
      <c r="F8" s="426" t="s">
        <v>879</v>
      </c>
      <c r="G8" s="426" t="s">
        <v>1090</v>
      </c>
      <c r="H8" s="436">
        <v>1.8</v>
      </c>
      <c r="I8" s="426" t="s">
        <v>432</v>
      </c>
      <c r="J8" s="427" t="s">
        <v>432</v>
      </c>
      <c r="K8" s="426" t="s">
        <v>519</v>
      </c>
      <c r="L8" s="427">
        <v>2.23</v>
      </c>
      <c r="M8" s="426" t="s">
        <v>877</v>
      </c>
      <c r="N8" s="427">
        <v>1.8</v>
      </c>
      <c r="O8" s="426" t="s">
        <v>1619</v>
      </c>
      <c r="P8" s="355" t="s">
        <v>216</v>
      </c>
    </row>
    <row r="9" spans="1:16">
      <c r="A9" s="339" t="s">
        <v>123</v>
      </c>
      <c r="B9" s="420" t="s">
        <v>1209</v>
      </c>
      <c r="C9" s="426">
        <v>1</v>
      </c>
      <c r="D9" s="435">
        <v>12</v>
      </c>
      <c r="E9" s="427">
        <v>2.39</v>
      </c>
      <c r="F9" s="426" t="s">
        <v>432</v>
      </c>
      <c r="G9" s="426" t="s">
        <v>432</v>
      </c>
      <c r="H9" s="155"/>
      <c r="I9" s="426" t="s">
        <v>432</v>
      </c>
      <c r="J9" s="427" t="s">
        <v>432</v>
      </c>
      <c r="K9" s="426" t="s">
        <v>517</v>
      </c>
      <c r="L9" s="427">
        <v>0.48</v>
      </c>
      <c r="M9" s="426" t="s">
        <v>894</v>
      </c>
      <c r="N9" s="427">
        <v>0.39</v>
      </c>
      <c r="O9" s="426" t="s">
        <v>1619</v>
      </c>
      <c r="P9" s="355" t="s">
        <v>216</v>
      </c>
    </row>
    <row r="10" spans="1:16">
      <c r="A10" s="340" t="s">
        <v>3116</v>
      </c>
      <c r="B10" s="420" t="s">
        <v>4524</v>
      </c>
      <c r="C10" s="426">
        <v>24</v>
      </c>
      <c r="D10" s="435">
        <v>1</v>
      </c>
      <c r="E10" s="427">
        <v>887.76</v>
      </c>
      <c r="F10" s="426" t="s">
        <v>879</v>
      </c>
      <c r="G10" s="426" t="s">
        <v>3122</v>
      </c>
      <c r="H10" s="436">
        <v>42.72</v>
      </c>
      <c r="I10" s="426" t="s">
        <v>432</v>
      </c>
      <c r="J10" s="427" t="s">
        <v>432</v>
      </c>
      <c r="K10" s="426" t="s">
        <v>432</v>
      </c>
      <c r="L10" s="155"/>
      <c r="M10" s="426">
        <v>91193</v>
      </c>
      <c r="N10" s="428">
        <v>46.56</v>
      </c>
      <c r="O10" s="426" t="s">
        <v>432</v>
      </c>
      <c r="P10" s="355" t="s">
        <v>216</v>
      </c>
    </row>
    <row r="11" spans="1:16">
      <c r="A11" s="341" t="s">
        <v>3162</v>
      </c>
      <c r="B11" s="420" t="s">
        <v>3055</v>
      </c>
      <c r="C11" s="426">
        <v>6</v>
      </c>
      <c r="D11" s="426">
        <v>6</v>
      </c>
      <c r="E11" s="427">
        <v>34.89</v>
      </c>
      <c r="F11" s="426" t="s">
        <v>1681</v>
      </c>
      <c r="G11" s="426" t="s">
        <v>4547</v>
      </c>
      <c r="H11" s="436">
        <v>2.41</v>
      </c>
      <c r="I11" s="426" t="s">
        <v>432</v>
      </c>
      <c r="J11" s="427" t="s">
        <v>432</v>
      </c>
      <c r="K11" s="426" t="s">
        <v>515</v>
      </c>
      <c r="L11" s="427">
        <v>3.27</v>
      </c>
      <c r="M11" s="426" t="s">
        <v>895</v>
      </c>
      <c r="N11" s="427">
        <v>2.64</v>
      </c>
      <c r="O11" s="426" t="s">
        <v>1619</v>
      </c>
      <c r="P11" s="355" t="s">
        <v>216</v>
      </c>
    </row>
    <row r="12" spans="1:16">
      <c r="A12" s="341" t="s">
        <v>3163</v>
      </c>
      <c r="B12" s="420" t="s">
        <v>376</v>
      </c>
      <c r="C12" s="426">
        <v>6</v>
      </c>
      <c r="D12" s="426">
        <v>6</v>
      </c>
      <c r="E12" s="427">
        <v>29.19</v>
      </c>
      <c r="F12" s="426" t="s">
        <v>1681</v>
      </c>
      <c r="G12" s="426" t="s">
        <v>4548</v>
      </c>
      <c r="H12" s="436">
        <v>1.22</v>
      </c>
      <c r="I12" s="426" t="s">
        <v>432</v>
      </c>
      <c r="J12" s="427" t="s">
        <v>432</v>
      </c>
      <c r="K12" s="426" t="s">
        <v>516</v>
      </c>
      <c r="L12" s="427">
        <v>1.93</v>
      </c>
      <c r="M12" s="426" t="s">
        <v>896</v>
      </c>
      <c r="N12" s="427">
        <v>1.56</v>
      </c>
      <c r="O12" s="426" t="s">
        <v>1619</v>
      </c>
      <c r="P12" s="355" t="s">
        <v>467</v>
      </c>
    </row>
    <row r="13" spans="1:16">
      <c r="A13" s="342" t="s">
        <v>3133</v>
      </c>
      <c r="B13" s="420" t="s">
        <v>3123</v>
      </c>
      <c r="C13" s="426">
        <v>6</v>
      </c>
      <c r="D13" s="426">
        <v>1</v>
      </c>
      <c r="E13" s="427">
        <v>34.89</v>
      </c>
      <c r="F13" s="426" t="s">
        <v>1681</v>
      </c>
      <c r="G13" s="426" t="s">
        <v>3186</v>
      </c>
      <c r="H13" s="436">
        <v>2.46</v>
      </c>
      <c r="I13" s="426" t="s">
        <v>432</v>
      </c>
      <c r="J13" s="427" t="s">
        <v>432</v>
      </c>
      <c r="K13" s="426" t="s">
        <v>3099</v>
      </c>
      <c r="L13" s="427">
        <v>3.59</v>
      </c>
      <c r="M13" s="426" t="s">
        <v>3124</v>
      </c>
      <c r="N13" s="427">
        <v>2.9</v>
      </c>
      <c r="O13" s="426" t="s">
        <v>1619</v>
      </c>
      <c r="P13" s="355" t="s">
        <v>467</v>
      </c>
    </row>
    <row r="14" spans="1:16">
      <c r="A14" s="342" t="s">
        <v>3134</v>
      </c>
      <c r="B14" s="420" t="s">
        <v>3125</v>
      </c>
      <c r="C14" s="426">
        <v>6</v>
      </c>
      <c r="D14" s="426">
        <v>1</v>
      </c>
      <c r="E14" s="427">
        <v>34.89</v>
      </c>
      <c r="F14" s="426" t="s">
        <v>1681</v>
      </c>
      <c r="G14" s="426" t="s">
        <v>3187</v>
      </c>
      <c r="H14" s="436">
        <v>2.69</v>
      </c>
      <c r="I14" s="426" t="s">
        <v>432</v>
      </c>
      <c r="J14" s="427" t="s">
        <v>432</v>
      </c>
      <c r="K14" s="426" t="s">
        <v>3100</v>
      </c>
      <c r="L14" s="427">
        <v>3.96</v>
      </c>
      <c r="M14" s="426" t="s">
        <v>3126</v>
      </c>
      <c r="N14" s="427">
        <v>3.2</v>
      </c>
      <c r="O14" s="426" t="s">
        <v>1619</v>
      </c>
      <c r="P14" s="355" t="s">
        <v>467</v>
      </c>
    </row>
    <row r="15" spans="1:16">
      <c r="A15" s="344" t="s">
        <v>3097</v>
      </c>
      <c r="B15" s="420" t="s">
        <v>432</v>
      </c>
      <c r="C15" s="125"/>
      <c r="D15" s="125"/>
      <c r="E15" s="155"/>
      <c r="F15" s="426" t="s">
        <v>432</v>
      </c>
      <c r="G15" s="426" t="s">
        <v>432</v>
      </c>
      <c r="H15" s="155"/>
      <c r="I15" s="426" t="s">
        <v>432</v>
      </c>
      <c r="J15" s="427" t="s">
        <v>432</v>
      </c>
      <c r="K15" s="426" t="s">
        <v>432</v>
      </c>
      <c r="L15" s="155"/>
      <c r="M15" s="426" t="s">
        <v>432</v>
      </c>
      <c r="N15" s="155"/>
      <c r="O15" s="426" t="s">
        <v>432</v>
      </c>
      <c r="P15" s="355" t="s">
        <v>432</v>
      </c>
    </row>
    <row r="16" spans="1:16">
      <c r="A16" s="341" t="s">
        <v>1553</v>
      </c>
      <c r="B16" s="420" t="s">
        <v>1554</v>
      </c>
      <c r="C16" s="426">
        <v>1</v>
      </c>
      <c r="D16" s="426">
        <v>1</v>
      </c>
      <c r="E16" s="427">
        <v>46.19</v>
      </c>
      <c r="F16" s="426" t="s">
        <v>1681</v>
      </c>
      <c r="G16" s="426" t="s">
        <v>4549</v>
      </c>
      <c r="H16" s="436">
        <v>2.91</v>
      </c>
      <c r="I16" s="426" t="s">
        <v>432</v>
      </c>
      <c r="J16" s="427" t="s">
        <v>432</v>
      </c>
      <c r="K16" s="426" t="s">
        <v>1571</v>
      </c>
      <c r="L16" s="427">
        <v>7.61</v>
      </c>
      <c r="M16" s="426" t="s">
        <v>1593</v>
      </c>
      <c r="N16" s="427">
        <v>6.15</v>
      </c>
      <c r="O16" s="426" t="s">
        <v>1548</v>
      </c>
      <c r="P16" s="355" t="s">
        <v>469</v>
      </c>
    </row>
    <row r="17" spans="1:16">
      <c r="A17" s="341" t="s">
        <v>1555</v>
      </c>
      <c r="B17" s="420" t="s">
        <v>1556</v>
      </c>
      <c r="C17" s="426">
        <v>1</v>
      </c>
      <c r="D17" s="426">
        <v>1</v>
      </c>
      <c r="E17" s="427">
        <v>54.39</v>
      </c>
      <c r="F17" s="426" t="s">
        <v>1681</v>
      </c>
      <c r="G17" s="426" t="s">
        <v>4550</v>
      </c>
      <c r="H17" s="436">
        <v>2.79</v>
      </c>
      <c r="I17" s="426" t="s">
        <v>432</v>
      </c>
      <c r="J17" s="427" t="s">
        <v>432</v>
      </c>
      <c r="K17" s="426" t="s">
        <v>1572</v>
      </c>
      <c r="L17" s="427">
        <v>11.88</v>
      </c>
      <c r="M17" s="426" t="s">
        <v>1594</v>
      </c>
      <c r="N17" s="427">
        <v>9.6</v>
      </c>
      <c r="O17" s="426" t="s">
        <v>1548</v>
      </c>
      <c r="P17" s="355" t="s">
        <v>469</v>
      </c>
    </row>
    <row r="18" spans="1:16">
      <c r="A18" s="344" t="s">
        <v>3135</v>
      </c>
      <c r="B18" s="420" t="s">
        <v>432</v>
      </c>
      <c r="C18" s="125"/>
      <c r="D18" s="125"/>
      <c r="E18" s="155"/>
      <c r="F18" s="426" t="s">
        <v>432</v>
      </c>
      <c r="G18" s="426" t="s">
        <v>432</v>
      </c>
      <c r="H18" s="155"/>
      <c r="I18" s="426" t="s">
        <v>432</v>
      </c>
      <c r="J18" s="427" t="s">
        <v>432</v>
      </c>
      <c r="K18" s="426" t="s">
        <v>432</v>
      </c>
      <c r="L18" s="155"/>
      <c r="M18" s="426" t="s">
        <v>432</v>
      </c>
      <c r="N18" s="155"/>
      <c r="O18" s="426" t="s">
        <v>432</v>
      </c>
      <c r="P18" s="355" t="s">
        <v>432</v>
      </c>
    </row>
    <row r="19" spans="1:16">
      <c r="A19" s="341" t="s">
        <v>477</v>
      </c>
      <c r="B19" s="420" t="s">
        <v>482</v>
      </c>
      <c r="C19" s="426">
        <v>1</v>
      </c>
      <c r="D19" s="426">
        <v>1</v>
      </c>
      <c r="E19" s="427">
        <v>27.09</v>
      </c>
      <c r="F19" s="426" t="s">
        <v>1681</v>
      </c>
      <c r="G19" s="426" t="s">
        <v>4551</v>
      </c>
      <c r="H19" s="436">
        <v>2.93</v>
      </c>
      <c r="I19" s="426" t="s">
        <v>432</v>
      </c>
      <c r="J19" s="427" t="s">
        <v>432</v>
      </c>
      <c r="K19" s="426" t="s">
        <v>678</v>
      </c>
      <c r="L19" s="427">
        <v>6.25</v>
      </c>
      <c r="M19" s="426" t="s">
        <v>1391</v>
      </c>
      <c r="N19" s="427">
        <v>5.05</v>
      </c>
      <c r="O19" s="426" t="s">
        <v>1544</v>
      </c>
      <c r="P19" s="355" t="s">
        <v>469</v>
      </c>
    </row>
    <row r="20" spans="1:16">
      <c r="A20" s="341" t="s">
        <v>483</v>
      </c>
      <c r="B20" s="420" t="s">
        <v>484</v>
      </c>
      <c r="C20" s="426">
        <v>1</v>
      </c>
      <c r="D20" s="426">
        <v>1</v>
      </c>
      <c r="E20" s="427">
        <v>32.49</v>
      </c>
      <c r="F20" s="426" t="s">
        <v>1681</v>
      </c>
      <c r="G20" s="426" t="s">
        <v>4552</v>
      </c>
      <c r="H20" s="436">
        <v>3.31</v>
      </c>
      <c r="I20" s="426" t="s">
        <v>432</v>
      </c>
      <c r="J20" s="427" t="s">
        <v>432</v>
      </c>
      <c r="K20" s="426" t="s">
        <v>679</v>
      </c>
      <c r="L20" s="427">
        <v>5.63</v>
      </c>
      <c r="M20" s="426" t="s">
        <v>1392</v>
      </c>
      <c r="N20" s="427">
        <v>4.55</v>
      </c>
      <c r="O20" s="426" t="s">
        <v>1544</v>
      </c>
      <c r="P20" s="355" t="s">
        <v>468</v>
      </c>
    </row>
    <row r="21" spans="1:16">
      <c r="A21" s="341" t="s">
        <v>485</v>
      </c>
      <c r="B21" s="420" t="s">
        <v>486</v>
      </c>
      <c r="C21" s="426">
        <v>1</v>
      </c>
      <c r="D21" s="426">
        <v>1</v>
      </c>
      <c r="E21" s="427">
        <v>43.49</v>
      </c>
      <c r="F21" s="426" t="s">
        <v>1681</v>
      </c>
      <c r="G21" s="426" t="s">
        <v>4553</v>
      </c>
      <c r="H21" s="436">
        <v>4.62</v>
      </c>
      <c r="I21" s="426" t="s">
        <v>432</v>
      </c>
      <c r="J21" s="427" t="s">
        <v>432</v>
      </c>
      <c r="K21" s="426" t="s">
        <v>685</v>
      </c>
      <c r="L21" s="427">
        <v>7.12</v>
      </c>
      <c r="M21" s="426" t="s">
        <v>1393</v>
      </c>
      <c r="N21" s="427">
        <v>5.75</v>
      </c>
      <c r="O21" s="426" t="s">
        <v>1544</v>
      </c>
      <c r="P21" s="355" t="s">
        <v>216</v>
      </c>
    </row>
    <row r="22" spans="1:16">
      <c r="A22" s="341" t="s">
        <v>867</v>
      </c>
      <c r="B22" s="420" t="s">
        <v>1394</v>
      </c>
      <c r="C22" s="426">
        <v>1</v>
      </c>
      <c r="D22" s="426">
        <v>1</v>
      </c>
      <c r="E22" s="427">
        <v>33.89</v>
      </c>
      <c r="F22" s="426" t="s">
        <v>1681</v>
      </c>
      <c r="G22" s="426" t="s">
        <v>2919</v>
      </c>
      <c r="H22" s="436">
        <v>2.5099999999999998</v>
      </c>
      <c r="I22" s="426" t="s">
        <v>432</v>
      </c>
      <c r="J22" s="427" t="s">
        <v>432</v>
      </c>
      <c r="K22" s="426" t="s">
        <v>868</v>
      </c>
      <c r="L22" s="427">
        <v>6.13</v>
      </c>
      <c r="M22" s="426" t="s">
        <v>1563</v>
      </c>
      <c r="N22" s="427">
        <v>4.95</v>
      </c>
      <c r="O22" s="426" t="s">
        <v>1544</v>
      </c>
      <c r="P22" s="355" t="s">
        <v>468</v>
      </c>
    </row>
    <row r="23" spans="1:16">
      <c r="A23" s="341" t="s">
        <v>869</v>
      </c>
      <c r="B23" s="420" t="s">
        <v>1395</v>
      </c>
      <c r="C23" s="426">
        <v>1</v>
      </c>
      <c r="D23" s="426">
        <v>1</v>
      </c>
      <c r="E23" s="427">
        <v>33.89</v>
      </c>
      <c r="F23" s="426" t="s">
        <v>1681</v>
      </c>
      <c r="G23" s="426" t="s">
        <v>2920</v>
      </c>
      <c r="H23" s="436">
        <v>2.62</v>
      </c>
      <c r="I23" s="426" t="s">
        <v>432</v>
      </c>
      <c r="J23" s="427" t="s">
        <v>432</v>
      </c>
      <c r="K23" s="426" t="s">
        <v>870</v>
      </c>
      <c r="L23" s="427">
        <v>5.57</v>
      </c>
      <c r="M23" s="426" t="s">
        <v>1396</v>
      </c>
      <c r="N23" s="427">
        <v>4.5</v>
      </c>
      <c r="O23" s="426" t="s">
        <v>1544</v>
      </c>
      <c r="P23" s="355" t="s">
        <v>468</v>
      </c>
    </row>
    <row r="24" spans="1:16">
      <c r="A24" s="341" t="s">
        <v>871</v>
      </c>
      <c r="B24" s="420" t="s">
        <v>1397</v>
      </c>
      <c r="C24" s="426">
        <v>1</v>
      </c>
      <c r="D24" s="426">
        <v>1</v>
      </c>
      <c r="E24" s="427">
        <v>32.89</v>
      </c>
      <c r="F24" s="426" t="s">
        <v>1681</v>
      </c>
      <c r="G24" s="426" t="s">
        <v>2921</v>
      </c>
      <c r="H24" s="436">
        <v>2.3199999999999998</v>
      </c>
      <c r="I24" s="426" t="s">
        <v>432</v>
      </c>
      <c r="J24" s="427" t="s">
        <v>432</v>
      </c>
      <c r="K24" s="426" t="s">
        <v>872</v>
      </c>
      <c r="L24" s="427">
        <v>4.7699999999999996</v>
      </c>
      <c r="M24" s="426" t="s">
        <v>1398</v>
      </c>
      <c r="N24" s="427">
        <v>3.85</v>
      </c>
      <c r="O24" s="426" t="s">
        <v>1544</v>
      </c>
      <c r="P24" s="355" t="s">
        <v>467</v>
      </c>
    </row>
    <row r="25" spans="1:16">
      <c r="A25" s="341" t="s">
        <v>873</v>
      </c>
      <c r="B25" s="420" t="s">
        <v>1399</v>
      </c>
      <c r="C25" s="426">
        <v>1</v>
      </c>
      <c r="D25" s="426">
        <v>1</v>
      </c>
      <c r="E25" s="427">
        <v>35.29</v>
      </c>
      <c r="F25" s="426" t="s">
        <v>1681</v>
      </c>
      <c r="G25" s="426" t="s">
        <v>2922</v>
      </c>
      <c r="H25" s="436">
        <v>3.68</v>
      </c>
      <c r="I25" s="426" t="s">
        <v>432</v>
      </c>
      <c r="J25" s="427" t="s">
        <v>432</v>
      </c>
      <c r="K25" s="426" t="s">
        <v>874</v>
      </c>
      <c r="L25" s="427">
        <v>5.94</v>
      </c>
      <c r="M25" s="426" t="s">
        <v>1400</v>
      </c>
      <c r="N25" s="427">
        <v>4.8</v>
      </c>
      <c r="O25" s="426" t="s">
        <v>1544</v>
      </c>
      <c r="P25" s="355" t="s">
        <v>467</v>
      </c>
    </row>
    <row r="26" spans="1:16" s="386" customFormat="1" ht="30">
      <c r="A26" s="357" t="s">
        <v>4611</v>
      </c>
      <c r="B26" s="420" t="s">
        <v>432</v>
      </c>
      <c r="C26" s="125"/>
      <c r="D26" s="125"/>
      <c r="E26" s="155"/>
      <c r="F26" s="426" t="s">
        <v>432</v>
      </c>
      <c r="G26" s="426" t="s">
        <v>432</v>
      </c>
      <c r="H26" s="155"/>
      <c r="I26" s="426" t="s">
        <v>432</v>
      </c>
      <c r="J26" s="427" t="s">
        <v>432</v>
      </c>
      <c r="K26" s="426" t="s">
        <v>432</v>
      </c>
      <c r="L26" s="155"/>
      <c r="M26" s="426" t="s">
        <v>432</v>
      </c>
      <c r="N26" s="155"/>
      <c r="O26" s="426" t="s">
        <v>432</v>
      </c>
      <c r="P26" s="355" t="s">
        <v>432</v>
      </c>
    </row>
    <row r="27" spans="1:16">
      <c r="A27" s="341" t="s">
        <v>493</v>
      </c>
      <c r="B27" s="420" t="s">
        <v>1210</v>
      </c>
      <c r="C27" s="426">
        <v>10</v>
      </c>
      <c r="D27" s="426">
        <v>10</v>
      </c>
      <c r="E27" s="427">
        <v>31.19</v>
      </c>
      <c r="F27" s="426" t="s">
        <v>4554</v>
      </c>
      <c r="G27" s="426" t="s">
        <v>4555</v>
      </c>
      <c r="H27" s="436">
        <v>6.55</v>
      </c>
      <c r="I27" s="426" t="s">
        <v>432</v>
      </c>
      <c r="J27" s="427" t="s">
        <v>432</v>
      </c>
      <c r="K27" s="426" t="s">
        <v>520</v>
      </c>
      <c r="L27" s="427">
        <v>8.7899999999999991</v>
      </c>
      <c r="M27" s="426" t="s">
        <v>1211</v>
      </c>
      <c r="N27" s="427">
        <v>7.1</v>
      </c>
      <c r="O27" s="426" t="s">
        <v>1620</v>
      </c>
      <c r="P27" s="355" t="s">
        <v>216</v>
      </c>
    </row>
    <row r="28" spans="1:16">
      <c r="A28" s="341" t="s">
        <v>257</v>
      </c>
      <c r="B28" s="420" t="s">
        <v>258</v>
      </c>
      <c r="C28" s="426">
        <v>5</v>
      </c>
      <c r="D28" s="426">
        <v>5</v>
      </c>
      <c r="E28" s="427">
        <v>54.29</v>
      </c>
      <c r="F28" s="426" t="s">
        <v>4554</v>
      </c>
      <c r="G28" s="426" t="s">
        <v>4556</v>
      </c>
      <c r="H28" s="436">
        <v>4.66</v>
      </c>
      <c r="I28" s="426" t="s">
        <v>432</v>
      </c>
      <c r="J28" s="427" t="s">
        <v>432</v>
      </c>
      <c r="K28" s="426" t="s">
        <v>525</v>
      </c>
      <c r="L28" s="427">
        <v>7.24</v>
      </c>
      <c r="M28" s="426" t="s">
        <v>1212</v>
      </c>
      <c r="N28" s="427">
        <v>5.85</v>
      </c>
      <c r="O28" s="426" t="s">
        <v>1620</v>
      </c>
      <c r="P28" s="355" t="s">
        <v>467</v>
      </c>
    </row>
    <row r="29" spans="1:16">
      <c r="A29" s="341" t="s">
        <v>259</v>
      </c>
      <c r="B29" s="420" t="s">
        <v>260</v>
      </c>
      <c r="C29" s="426">
        <v>5</v>
      </c>
      <c r="D29" s="426">
        <v>5</v>
      </c>
      <c r="E29" s="427">
        <v>37.99</v>
      </c>
      <c r="F29" s="426" t="s">
        <v>4554</v>
      </c>
      <c r="G29" s="426" t="s">
        <v>4557</v>
      </c>
      <c r="H29" s="436">
        <v>2.71</v>
      </c>
      <c r="I29" s="426" t="s">
        <v>432</v>
      </c>
      <c r="J29" s="427" t="s">
        <v>432</v>
      </c>
      <c r="K29" s="426" t="s">
        <v>526</v>
      </c>
      <c r="L29" s="427">
        <v>4.3899999999999997</v>
      </c>
      <c r="M29" s="426" t="s">
        <v>1213</v>
      </c>
      <c r="N29" s="427">
        <v>3.55</v>
      </c>
      <c r="O29" s="426" t="s">
        <v>1620</v>
      </c>
      <c r="P29" s="355" t="s">
        <v>468</v>
      </c>
    </row>
    <row r="30" spans="1:16">
      <c r="A30" s="341" t="s">
        <v>3136</v>
      </c>
      <c r="B30" s="420" t="s">
        <v>1216</v>
      </c>
      <c r="C30" s="426">
        <v>10</v>
      </c>
      <c r="D30" s="426">
        <v>10</v>
      </c>
      <c r="E30" s="427">
        <v>32.590000000000003</v>
      </c>
      <c r="F30" s="426" t="s">
        <v>4554</v>
      </c>
      <c r="G30" s="426" t="s">
        <v>4558</v>
      </c>
      <c r="H30" s="436">
        <v>4.12</v>
      </c>
      <c r="I30" s="426" t="s">
        <v>432</v>
      </c>
      <c r="J30" s="427" t="s">
        <v>432</v>
      </c>
      <c r="K30" s="426" t="s">
        <v>521</v>
      </c>
      <c r="L30" s="427">
        <v>5.92</v>
      </c>
      <c r="M30" s="426" t="s">
        <v>1217</v>
      </c>
      <c r="N30" s="427">
        <v>4.78</v>
      </c>
      <c r="O30" s="426" t="s">
        <v>1620</v>
      </c>
      <c r="P30" s="355" t="s">
        <v>216</v>
      </c>
    </row>
    <row r="31" spans="1:16">
      <c r="A31" s="341" t="s">
        <v>3137</v>
      </c>
      <c r="B31" s="420" t="s">
        <v>1218</v>
      </c>
      <c r="C31" s="426">
        <v>10</v>
      </c>
      <c r="D31" s="426">
        <v>10</v>
      </c>
      <c r="E31" s="427">
        <v>40.19</v>
      </c>
      <c r="F31" s="426" t="s">
        <v>4554</v>
      </c>
      <c r="G31" s="426" t="s">
        <v>4559</v>
      </c>
      <c r="H31" s="436">
        <v>5.18</v>
      </c>
      <c r="I31" s="426" t="s">
        <v>432</v>
      </c>
      <c r="J31" s="427" t="s">
        <v>432</v>
      </c>
      <c r="K31" s="426" t="s">
        <v>527</v>
      </c>
      <c r="L31" s="427">
        <v>7.49</v>
      </c>
      <c r="M31" s="426" t="s">
        <v>1219</v>
      </c>
      <c r="N31" s="427">
        <v>6.05</v>
      </c>
      <c r="O31" s="426" t="s">
        <v>1620</v>
      </c>
      <c r="P31" s="355" t="s">
        <v>467</v>
      </c>
    </row>
    <row r="32" spans="1:16">
      <c r="A32" s="341" t="s">
        <v>3138</v>
      </c>
      <c r="B32" s="420" t="s">
        <v>1220</v>
      </c>
      <c r="C32" s="426">
        <v>5</v>
      </c>
      <c r="D32" s="426">
        <v>5</v>
      </c>
      <c r="E32" s="427">
        <v>42.49</v>
      </c>
      <c r="F32" s="426" t="s">
        <v>4554</v>
      </c>
      <c r="G32" s="426" t="s">
        <v>4560</v>
      </c>
      <c r="H32" s="436">
        <v>6.25</v>
      </c>
      <c r="I32" s="426" t="s">
        <v>432</v>
      </c>
      <c r="J32" s="427" t="s">
        <v>432</v>
      </c>
      <c r="K32" s="426" t="s">
        <v>528</v>
      </c>
      <c r="L32" s="427">
        <v>9.93</v>
      </c>
      <c r="M32" s="426" t="s">
        <v>1221</v>
      </c>
      <c r="N32" s="427">
        <v>8.02</v>
      </c>
      <c r="O32" s="426" t="s">
        <v>1620</v>
      </c>
      <c r="P32" s="355" t="s">
        <v>468</v>
      </c>
    </row>
    <row r="33" spans="1:16">
      <c r="A33" s="341" t="s">
        <v>3139</v>
      </c>
      <c r="B33" s="420" t="s">
        <v>1214</v>
      </c>
      <c r="C33" s="426">
        <v>10</v>
      </c>
      <c r="D33" s="426">
        <v>10</v>
      </c>
      <c r="E33" s="427">
        <v>17.690000000000001</v>
      </c>
      <c r="F33" s="426" t="s">
        <v>4554</v>
      </c>
      <c r="G33" s="426" t="s">
        <v>4561</v>
      </c>
      <c r="H33" s="436">
        <v>2.54</v>
      </c>
      <c r="I33" s="426" t="s">
        <v>432</v>
      </c>
      <c r="J33" s="427" t="s">
        <v>432</v>
      </c>
      <c r="K33" s="426" t="s">
        <v>522</v>
      </c>
      <c r="L33" s="427">
        <v>3.34</v>
      </c>
      <c r="M33" s="426" t="s">
        <v>1215</v>
      </c>
      <c r="N33" s="427">
        <v>2.7</v>
      </c>
      <c r="O33" s="426" t="s">
        <v>1621</v>
      </c>
      <c r="P33" s="355" t="s">
        <v>216</v>
      </c>
    </row>
    <row r="34" spans="1:16">
      <c r="A34" s="341" t="s">
        <v>384</v>
      </c>
      <c r="B34" s="420" t="s">
        <v>1222</v>
      </c>
      <c r="C34" s="426">
        <v>5</v>
      </c>
      <c r="D34" s="426">
        <v>5</v>
      </c>
      <c r="E34" s="427">
        <v>17.690000000000001</v>
      </c>
      <c r="F34" s="426" t="s">
        <v>4554</v>
      </c>
      <c r="G34" s="426" t="s">
        <v>4562</v>
      </c>
      <c r="H34" s="436">
        <v>2</v>
      </c>
      <c r="I34" s="426" t="s">
        <v>432</v>
      </c>
      <c r="J34" s="427" t="s">
        <v>432</v>
      </c>
      <c r="K34" s="426" t="s">
        <v>523</v>
      </c>
      <c r="L34" s="427">
        <v>3.22</v>
      </c>
      <c r="M34" s="426" t="s">
        <v>1223</v>
      </c>
      <c r="N34" s="427">
        <v>2.6</v>
      </c>
      <c r="O34" s="426" t="s">
        <v>1621</v>
      </c>
      <c r="P34" s="355" t="s">
        <v>468</v>
      </c>
    </row>
    <row r="35" spans="1:16">
      <c r="A35" s="341" t="s">
        <v>812</v>
      </c>
      <c r="B35" s="420" t="s">
        <v>1224</v>
      </c>
      <c r="C35" s="426">
        <v>5</v>
      </c>
      <c r="D35" s="426">
        <v>5</v>
      </c>
      <c r="E35" s="427">
        <v>26.39</v>
      </c>
      <c r="F35" s="426" t="s">
        <v>4554</v>
      </c>
      <c r="G35" s="426" t="s">
        <v>4563</v>
      </c>
      <c r="H35" s="436">
        <v>3.81</v>
      </c>
      <c r="I35" s="426" t="s">
        <v>432</v>
      </c>
      <c r="J35" s="427" t="s">
        <v>432</v>
      </c>
      <c r="K35" s="426" t="s">
        <v>813</v>
      </c>
      <c r="L35" s="427">
        <v>4.8899999999999997</v>
      </c>
      <c r="M35" s="426" t="s">
        <v>1225</v>
      </c>
      <c r="N35" s="427">
        <v>3.95</v>
      </c>
      <c r="O35" s="426" t="s">
        <v>1621</v>
      </c>
      <c r="P35" s="355" t="s">
        <v>216</v>
      </c>
    </row>
    <row r="36" spans="1:16">
      <c r="A36" s="341" t="s">
        <v>814</v>
      </c>
      <c r="B36" s="420" t="s">
        <v>1226</v>
      </c>
      <c r="C36" s="426">
        <v>5</v>
      </c>
      <c r="D36" s="426">
        <v>5</v>
      </c>
      <c r="E36" s="427">
        <v>21.39</v>
      </c>
      <c r="F36" s="426" t="s">
        <v>4554</v>
      </c>
      <c r="G36" s="426" t="s">
        <v>4564</v>
      </c>
      <c r="H36" s="436">
        <v>2.25</v>
      </c>
      <c r="I36" s="426" t="s">
        <v>432</v>
      </c>
      <c r="J36" s="427" t="s">
        <v>432</v>
      </c>
      <c r="K36" s="426" t="s">
        <v>815</v>
      </c>
      <c r="L36" s="427">
        <v>4.46</v>
      </c>
      <c r="M36" s="426" t="s">
        <v>1227</v>
      </c>
      <c r="N36" s="427">
        <v>3.6</v>
      </c>
      <c r="O36" s="426" t="s">
        <v>1621</v>
      </c>
      <c r="P36" s="355" t="s">
        <v>468</v>
      </c>
    </row>
    <row r="37" spans="1:16">
      <c r="A37" s="341" t="s">
        <v>816</v>
      </c>
      <c r="B37" s="420" t="s">
        <v>1228</v>
      </c>
      <c r="C37" s="426">
        <v>5</v>
      </c>
      <c r="D37" s="426">
        <v>5</v>
      </c>
      <c r="E37" s="427">
        <v>48.49</v>
      </c>
      <c r="F37" s="426" t="s">
        <v>4554</v>
      </c>
      <c r="G37" s="426" t="s">
        <v>4565</v>
      </c>
      <c r="H37" s="436">
        <v>4.66</v>
      </c>
      <c r="I37" s="426" t="s">
        <v>432</v>
      </c>
      <c r="J37" s="427" t="s">
        <v>432</v>
      </c>
      <c r="K37" s="426" t="s">
        <v>817</v>
      </c>
      <c r="L37" s="427">
        <v>10.4</v>
      </c>
      <c r="M37" s="426" t="s">
        <v>1229</v>
      </c>
      <c r="N37" s="427">
        <v>8.4</v>
      </c>
      <c r="O37" s="426" t="s">
        <v>1621</v>
      </c>
      <c r="P37" s="355" t="s">
        <v>471</v>
      </c>
    </row>
    <row r="38" spans="1:16">
      <c r="A38" s="341" t="s">
        <v>818</v>
      </c>
      <c r="B38" s="420" t="s">
        <v>1230</v>
      </c>
      <c r="C38" s="426">
        <v>5</v>
      </c>
      <c r="D38" s="426">
        <v>5</v>
      </c>
      <c r="E38" s="427">
        <v>26.39</v>
      </c>
      <c r="F38" s="426" t="s">
        <v>4554</v>
      </c>
      <c r="G38" s="426" t="s">
        <v>4566</v>
      </c>
      <c r="H38" s="436">
        <v>2.96</v>
      </c>
      <c r="I38" s="426" t="s">
        <v>432</v>
      </c>
      <c r="J38" s="427" t="s">
        <v>432</v>
      </c>
      <c r="K38" s="426" t="s">
        <v>819</v>
      </c>
      <c r="L38" s="427">
        <v>7.06</v>
      </c>
      <c r="M38" s="426" t="s">
        <v>1231</v>
      </c>
      <c r="N38" s="427">
        <v>5.7</v>
      </c>
      <c r="O38" s="426" t="s">
        <v>1621</v>
      </c>
      <c r="P38" s="355" t="s">
        <v>471</v>
      </c>
    </row>
    <row r="39" spans="1:16">
      <c r="A39" s="341" t="s">
        <v>3140</v>
      </c>
      <c r="B39" s="420" t="s">
        <v>1232</v>
      </c>
      <c r="C39" s="426">
        <v>10</v>
      </c>
      <c r="D39" s="426">
        <v>10</v>
      </c>
      <c r="E39" s="427">
        <v>35.39</v>
      </c>
      <c r="F39" s="426" t="s">
        <v>4554</v>
      </c>
      <c r="G39" s="426" t="s">
        <v>4567</v>
      </c>
      <c r="H39" s="436">
        <v>4.42</v>
      </c>
      <c r="I39" s="426" t="s">
        <v>432</v>
      </c>
      <c r="J39" s="427" t="s">
        <v>432</v>
      </c>
      <c r="K39" s="426" t="s">
        <v>524</v>
      </c>
      <c r="L39" s="427">
        <v>8.5399999999999991</v>
      </c>
      <c r="M39" s="426" t="s">
        <v>1233</v>
      </c>
      <c r="N39" s="427">
        <v>6.9</v>
      </c>
      <c r="O39" s="426" t="s">
        <v>1621</v>
      </c>
      <c r="P39" s="355" t="s">
        <v>468</v>
      </c>
    </row>
    <row r="40" spans="1:16" s="386" customFormat="1" ht="29.25" customHeight="1">
      <c r="A40" s="357" t="s">
        <v>1187</v>
      </c>
      <c r="B40" s="420" t="s">
        <v>432</v>
      </c>
      <c r="C40" s="125"/>
      <c r="D40" s="125"/>
      <c r="E40" s="155"/>
      <c r="F40" s="426" t="s">
        <v>432</v>
      </c>
      <c r="G40" s="426" t="s">
        <v>432</v>
      </c>
      <c r="H40" s="155"/>
      <c r="I40" s="426" t="s">
        <v>432</v>
      </c>
      <c r="J40" s="427" t="s">
        <v>432</v>
      </c>
      <c r="K40" s="426" t="s">
        <v>432</v>
      </c>
      <c r="L40" s="155"/>
      <c r="M40" s="426" t="s">
        <v>432</v>
      </c>
      <c r="N40" s="155"/>
      <c r="O40" s="426" t="s">
        <v>432</v>
      </c>
      <c r="P40" s="355" t="s">
        <v>432</v>
      </c>
    </row>
    <row r="41" spans="1:16">
      <c r="A41" s="339" t="s">
        <v>510</v>
      </c>
      <c r="B41" s="420" t="s">
        <v>1248</v>
      </c>
      <c r="C41" s="426">
        <v>1</v>
      </c>
      <c r="D41" s="426">
        <v>1</v>
      </c>
      <c r="E41" s="427">
        <v>6.99</v>
      </c>
      <c r="F41" s="426" t="s">
        <v>432</v>
      </c>
      <c r="G41" s="426" t="s">
        <v>432</v>
      </c>
      <c r="H41" s="155"/>
      <c r="I41" s="426" t="s">
        <v>432</v>
      </c>
      <c r="J41" s="427" t="s">
        <v>432</v>
      </c>
      <c r="K41" s="426" t="s">
        <v>1142</v>
      </c>
      <c r="L41" s="427">
        <v>1.33</v>
      </c>
      <c r="M41" s="426" t="s">
        <v>1249</v>
      </c>
      <c r="N41" s="436">
        <v>1.1200000000000001</v>
      </c>
      <c r="O41" s="426" t="s">
        <v>1540</v>
      </c>
      <c r="P41" s="355" t="s">
        <v>216</v>
      </c>
    </row>
    <row r="42" spans="1:16">
      <c r="A42" s="339" t="s">
        <v>462</v>
      </c>
      <c r="B42" s="420" t="s">
        <v>463</v>
      </c>
      <c r="C42" s="426">
        <v>1</v>
      </c>
      <c r="D42" s="426">
        <v>1</v>
      </c>
      <c r="E42" s="427">
        <v>7.59</v>
      </c>
      <c r="F42" s="426" t="s">
        <v>432</v>
      </c>
      <c r="G42" s="426" t="s">
        <v>432</v>
      </c>
      <c r="H42" s="155"/>
      <c r="I42" s="426" t="s">
        <v>432</v>
      </c>
      <c r="J42" s="427" t="s">
        <v>432</v>
      </c>
      <c r="K42" s="426" t="s">
        <v>731</v>
      </c>
      <c r="L42" s="427">
        <v>1.18</v>
      </c>
      <c r="M42" s="426" t="s">
        <v>1250</v>
      </c>
      <c r="N42" s="436">
        <v>0.95</v>
      </c>
      <c r="O42" s="426" t="s">
        <v>1540</v>
      </c>
      <c r="P42" s="355" t="s">
        <v>216</v>
      </c>
    </row>
    <row r="43" spans="1:16">
      <c r="A43" s="339" t="s">
        <v>464</v>
      </c>
      <c r="B43" s="420" t="s">
        <v>465</v>
      </c>
      <c r="C43" s="426">
        <v>1</v>
      </c>
      <c r="D43" s="426">
        <v>1</v>
      </c>
      <c r="E43" s="427">
        <v>11.99</v>
      </c>
      <c r="F43" s="426" t="s">
        <v>432</v>
      </c>
      <c r="G43" s="426" t="s">
        <v>432</v>
      </c>
      <c r="H43" s="155"/>
      <c r="I43" s="426" t="s">
        <v>432</v>
      </c>
      <c r="J43" s="427" t="s">
        <v>432</v>
      </c>
      <c r="K43" s="426" t="s">
        <v>732</v>
      </c>
      <c r="L43" s="427">
        <v>1.42</v>
      </c>
      <c r="M43" s="426" t="s">
        <v>1251</v>
      </c>
      <c r="N43" s="436">
        <v>1.1499999999999999</v>
      </c>
      <c r="O43" s="426" t="s">
        <v>1540</v>
      </c>
      <c r="P43" s="355" t="s">
        <v>216</v>
      </c>
    </row>
    <row r="44" spans="1:16">
      <c r="A44" s="339" t="s">
        <v>466</v>
      </c>
      <c r="B44" s="420" t="s">
        <v>1252</v>
      </c>
      <c r="C44" s="426">
        <v>1</v>
      </c>
      <c r="D44" s="426">
        <v>1</v>
      </c>
      <c r="E44" s="427">
        <v>7.89</v>
      </c>
      <c r="F44" s="426" t="s">
        <v>432</v>
      </c>
      <c r="G44" s="426" t="s">
        <v>432</v>
      </c>
      <c r="H44" s="155"/>
      <c r="I44" s="426" t="s">
        <v>432</v>
      </c>
      <c r="J44" s="427" t="s">
        <v>432</v>
      </c>
      <c r="K44" s="426" t="s">
        <v>537</v>
      </c>
      <c r="L44" s="427">
        <v>1.84</v>
      </c>
      <c r="M44" s="426" t="s">
        <v>897</v>
      </c>
      <c r="N44" s="436">
        <v>1.55</v>
      </c>
      <c r="O44" s="426" t="s">
        <v>1622</v>
      </c>
      <c r="P44" s="355" t="s">
        <v>467</v>
      </c>
    </row>
    <row r="45" spans="1:16">
      <c r="A45" s="339" t="s">
        <v>472</v>
      </c>
      <c r="B45" s="420" t="s">
        <v>1253</v>
      </c>
      <c r="C45" s="426">
        <v>1</v>
      </c>
      <c r="D45" s="426">
        <v>1</v>
      </c>
      <c r="E45" s="427">
        <v>17.09</v>
      </c>
      <c r="F45" s="426" t="s">
        <v>432</v>
      </c>
      <c r="G45" s="426" t="s">
        <v>432</v>
      </c>
      <c r="H45" s="155"/>
      <c r="I45" s="426" t="s">
        <v>432</v>
      </c>
      <c r="J45" s="427" t="s">
        <v>432</v>
      </c>
      <c r="K45" s="426" t="s">
        <v>538</v>
      </c>
      <c r="L45" s="427">
        <v>2.73</v>
      </c>
      <c r="M45" s="426" t="s">
        <v>898</v>
      </c>
      <c r="N45" s="436">
        <v>2.2999999999999998</v>
      </c>
      <c r="O45" s="426" t="s">
        <v>1622</v>
      </c>
      <c r="P45" s="355" t="s">
        <v>468</v>
      </c>
    </row>
    <row r="46" spans="1:16">
      <c r="A46" s="339" t="s">
        <v>473</v>
      </c>
      <c r="B46" s="420" t="s">
        <v>1528</v>
      </c>
      <c r="C46" s="426">
        <v>1</v>
      </c>
      <c r="D46" s="426">
        <v>1</v>
      </c>
      <c r="E46" s="427">
        <v>5.69</v>
      </c>
      <c r="F46" s="426" t="s">
        <v>432</v>
      </c>
      <c r="G46" s="426" t="s">
        <v>432</v>
      </c>
      <c r="H46" s="155"/>
      <c r="I46" s="426" t="s">
        <v>432</v>
      </c>
      <c r="J46" s="427" t="s">
        <v>432</v>
      </c>
      <c r="K46" s="426" t="s">
        <v>535</v>
      </c>
      <c r="L46" s="427">
        <v>1.27</v>
      </c>
      <c r="M46" s="426" t="s">
        <v>899</v>
      </c>
      <c r="N46" s="436">
        <v>1.07</v>
      </c>
      <c r="O46" s="426" t="s">
        <v>1622</v>
      </c>
      <c r="P46" s="355" t="s">
        <v>216</v>
      </c>
    </row>
    <row r="47" spans="1:16">
      <c r="A47" s="339" t="s">
        <v>474</v>
      </c>
      <c r="B47" s="420" t="s">
        <v>1529</v>
      </c>
      <c r="C47" s="426">
        <v>1</v>
      </c>
      <c r="D47" s="426">
        <v>1</v>
      </c>
      <c r="E47" s="427">
        <v>6.19</v>
      </c>
      <c r="F47" s="426" t="s">
        <v>432</v>
      </c>
      <c r="G47" s="426" t="s">
        <v>432</v>
      </c>
      <c r="H47" s="155"/>
      <c r="I47" s="426" t="s">
        <v>432</v>
      </c>
      <c r="J47" s="427" t="s">
        <v>432</v>
      </c>
      <c r="K47" s="426" t="s">
        <v>539</v>
      </c>
      <c r="L47" s="427">
        <v>1.28</v>
      </c>
      <c r="M47" s="426" t="s">
        <v>900</v>
      </c>
      <c r="N47" s="436">
        <v>1.08</v>
      </c>
      <c r="O47" s="426" t="s">
        <v>1622</v>
      </c>
      <c r="P47" s="355" t="s">
        <v>216</v>
      </c>
    </row>
    <row r="48" spans="1:16">
      <c r="A48" s="339" t="s">
        <v>475</v>
      </c>
      <c r="B48" s="420" t="s">
        <v>476</v>
      </c>
      <c r="C48" s="426">
        <v>1</v>
      </c>
      <c r="D48" s="426">
        <v>1</v>
      </c>
      <c r="E48" s="427">
        <v>7.39</v>
      </c>
      <c r="F48" s="426" t="s">
        <v>432</v>
      </c>
      <c r="G48" s="426" t="s">
        <v>432</v>
      </c>
      <c r="H48" s="155"/>
      <c r="I48" s="426" t="s">
        <v>432</v>
      </c>
      <c r="J48" s="427" t="s">
        <v>432</v>
      </c>
      <c r="K48" s="426" t="s">
        <v>536</v>
      </c>
      <c r="L48" s="427">
        <v>2.36</v>
      </c>
      <c r="M48" s="426" t="s">
        <v>901</v>
      </c>
      <c r="N48" s="436">
        <v>1.99</v>
      </c>
      <c r="O48" s="426" t="s">
        <v>1622</v>
      </c>
      <c r="P48" s="355" t="s">
        <v>468</v>
      </c>
    </row>
    <row r="49" spans="1:16" s="386" customFormat="1">
      <c r="A49" s="356" t="s">
        <v>497</v>
      </c>
      <c r="B49" s="420" t="s">
        <v>432</v>
      </c>
      <c r="C49" s="125"/>
      <c r="D49" s="125"/>
      <c r="E49" s="155"/>
      <c r="F49" s="426" t="s">
        <v>432</v>
      </c>
      <c r="G49" s="426" t="s">
        <v>432</v>
      </c>
      <c r="H49" s="155"/>
      <c r="I49" s="426" t="s">
        <v>432</v>
      </c>
      <c r="J49" s="427" t="s">
        <v>432</v>
      </c>
      <c r="K49" s="426" t="s">
        <v>432</v>
      </c>
      <c r="L49" s="155"/>
      <c r="M49" s="426" t="s">
        <v>432</v>
      </c>
      <c r="N49" s="155"/>
      <c r="O49" s="426" t="s">
        <v>432</v>
      </c>
      <c r="P49" s="355" t="s">
        <v>432</v>
      </c>
    </row>
    <row r="50" spans="1:16" s="386" customFormat="1">
      <c r="A50" s="344" t="s">
        <v>451</v>
      </c>
      <c r="B50" s="420" t="s">
        <v>432</v>
      </c>
      <c r="C50" s="125"/>
      <c r="D50" s="125"/>
      <c r="E50" s="155"/>
      <c r="F50" s="426" t="s">
        <v>432</v>
      </c>
      <c r="G50" s="426" t="s">
        <v>432</v>
      </c>
      <c r="H50" s="155"/>
      <c r="I50" s="426" t="s">
        <v>432</v>
      </c>
      <c r="J50" s="427" t="s">
        <v>432</v>
      </c>
      <c r="K50" s="426" t="s">
        <v>432</v>
      </c>
      <c r="L50" s="155"/>
      <c r="M50" s="426" t="s">
        <v>432</v>
      </c>
      <c r="N50" s="155"/>
      <c r="O50" s="426" t="s">
        <v>432</v>
      </c>
      <c r="P50" s="355" t="s">
        <v>432</v>
      </c>
    </row>
    <row r="51" spans="1:16">
      <c r="A51" s="339" t="s">
        <v>1254</v>
      </c>
      <c r="B51" s="420" t="s">
        <v>1476</v>
      </c>
      <c r="C51" s="426">
        <v>1</v>
      </c>
      <c r="D51" s="426">
        <v>1</v>
      </c>
      <c r="E51" s="427">
        <v>4.8899999999999997</v>
      </c>
      <c r="F51" s="426" t="s">
        <v>432</v>
      </c>
      <c r="G51" s="426" t="s">
        <v>432</v>
      </c>
      <c r="H51" s="155"/>
      <c r="I51" s="426" t="s">
        <v>432</v>
      </c>
      <c r="J51" s="427" t="s">
        <v>432</v>
      </c>
      <c r="K51" s="426" t="s">
        <v>1255</v>
      </c>
      <c r="L51" s="427">
        <v>0.26</v>
      </c>
      <c r="M51" s="426" t="s">
        <v>1256</v>
      </c>
      <c r="N51" s="436">
        <v>0.21</v>
      </c>
      <c r="O51" s="426" t="s">
        <v>1625</v>
      </c>
      <c r="P51" s="355" t="s">
        <v>471</v>
      </c>
    </row>
    <row r="52" spans="1:16">
      <c r="A52" s="339" t="s">
        <v>1257</v>
      </c>
      <c r="B52" s="420" t="s">
        <v>1477</v>
      </c>
      <c r="C52" s="426">
        <v>1</v>
      </c>
      <c r="D52" s="426">
        <v>1</v>
      </c>
      <c r="E52" s="427">
        <v>5.29</v>
      </c>
      <c r="F52" s="426" t="s">
        <v>432</v>
      </c>
      <c r="G52" s="426" t="s">
        <v>432</v>
      </c>
      <c r="H52" s="155"/>
      <c r="I52" s="426" t="s">
        <v>432</v>
      </c>
      <c r="J52" s="427" t="s">
        <v>432</v>
      </c>
      <c r="K52" s="426" t="s">
        <v>1258</v>
      </c>
      <c r="L52" s="427">
        <v>0.46</v>
      </c>
      <c r="M52" s="426" t="s">
        <v>1259</v>
      </c>
      <c r="N52" s="436">
        <v>0.37</v>
      </c>
      <c r="O52" s="426" t="s">
        <v>1625</v>
      </c>
      <c r="P52" s="355" t="s">
        <v>471</v>
      </c>
    </row>
    <row r="53" spans="1:16">
      <c r="A53" s="339" t="s">
        <v>1260</v>
      </c>
      <c r="B53" s="420" t="s">
        <v>1478</v>
      </c>
      <c r="C53" s="426">
        <v>1</v>
      </c>
      <c r="D53" s="426">
        <v>1</v>
      </c>
      <c r="E53" s="427">
        <v>6.19</v>
      </c>
      <c r="F53" s="426" t="s">
        <v>432</v>
      </c>
      <c r="G53" s="426" t="s">
        <v>432</v>
      </c>
      <c r="H53" s="155"/>
      <c r="I53" s="426" t="s">
        <v>432</v>
      </c>
      <c r="J53" s="427" t="s">
        <v>432</v>
      </c>
      <c r="K53" s="426" t="s">
        <v>1261</v>
      </c>
      <c r="L53" s="427">
        <v>0.61</v>
      </c>
      <c r="M53" s="426" t="s">
        <v>1262</v>
      </c>
      <c r="N53" s="436">
        <v>0.49</v>
      </c>
      <c r="O53" s="426" t="s">
        <v>1625</v>
      </c>
      <c r="P53" s="355" t="s">
        <v>471</v>
      </c>
    </row>
    <row r="54" spans="1:16">
      <c r="A54" s="339" t="s">
        <v>1263</v>
      </c>
      <c r="B54" s="420" t="s">
        <v>1479</v>
      </c>
      <c r="C54" s="426">
        <v>1</v>
      </c>
      <c r="D54" s="435">
        <v>10</v>
      </c>
      <c r="E54" s="427">
        <v>12.69</v>
      </c>
      <c r="F54" s="426" t="s">
        <v>432</v>
      </c>
      <c r="G54" s="426" t="s">
        <v>432</v>
      </c>
      <c r="H54" s="155"/>
      <c r="I54" s="426" t="s">
        <v>432</v>
      </c>
      <c r="J54" s="427" t="s">
        <v>432</v>
      </c>
      <c r="K54" s="426" t="s">
        <v>1264</v>
      </c>
      <c r="L54" s="427">
        <v>1.23</v>
      </c>
      <c r="M54" s="426" t="s">
        <v>1265</v>
      </c>
      <c r="N54" s="436">
        <v>0.99</v>
      </c>
      <c r="O54" s="426" t="s">
        <v>1625</v>
      </c>
      <c r="P54" s="355" t="s">
        <v>471</v>
      </c>
    </row>
    <row r="55" spans="1:16">
      <c r="A55" s="339" t="s">
        <v>1114</v>
      </c>
      <c r="B55" s="420" t="s">
        <v>3056</v>
      </c>
      <c r="C55" s="426">
        <v>1</v>
      </c>
      <c r="D55" s="435">
        <v>6</v>
      </c>
      <c r="E55" s="427">
        <v>14.59</v>
      </c>
      <c r="F55" s="426" t="s">
        <v>432</v>
      </c>
      <c r="G55" s="426" t="s">
        <v>432</v>
      </c>
      <c r="H55" s="155"/>
      <c r="I55" s="426" t="s">
        <v>432</v>
      </c>
      <c r="J55" s="427" t="s">
        <v>432</v>
      </c>
      <c r="K55" s="426" t="s">
        <v>1115</v>
      </c>
      <c r="L55" s="427">
        <v>1.72</v>
      </c>
      <c r="M55" s="426" t="s">
        <v>1266</v>
      </c>
      <c r="N55" s="436">
        <v>1.39</v>
      </c>
      <c r="O55" s="426" t="s">
        <v>1625</v>
      </c>
      <c r="P55" s="355" t="s">
        <v>467</v>
      </c>
    </row>
    <row r="56" spans="1:16">
      <c r="A56" s="339" t="s">
        <v>1146</v>
      </c>
      <c r="B56" s="420" t="s">
        <v>4525</v>
      </c>
      <c r="C56" s="426">
        <v>1</v>
      </c>
      <c r="D56" s="125"/>
      <c r="E56" s="427">
        <v>12.59</v>
      </c>
      <c r="F56" s="426" t="s">
        <v>432</v>
      </c>
      <c r="G56" s="426" t="s">
        <v>432</v>
      </c>
      <c r="H56" s="155"/>
      <c r="I56" s="426">
        <v>909205</v>
      </c>
      <c r="J56" s="427">
        <v>2.04</v>
      </c>
      <c r="K56" s="426" t="s">
        <v>432</v>
      </c>
      <c r="L56" s="155"/>
      <c r="M56" s="426" t="s">
        <v>432</v>
      </c>
      <c r="N56" s="155"/>
      <c r="O56" s="426" t="s">
        <v>432</v>
      </c>
      <c r="P56" s="355" t="s">
        <v>432</v>
      </c>
    </row>
    <row r="57" spans="1:16">
      <c r="A57" s="339" t="s">
        <v>1147</v>
      </c>
      <c r="B57" s="420" t="s">
        <v>4526</v>
      </c>
      <c r="C57" s="426">
        <v>1</v>
      </c>
      <c r="D57" s="125"/>
      <c r="E57" s="427">
        <v>11.69</v>
      </c>
      <c r="F57" s="426" t="s">
        <v>432</v>
      </c>
      <c r="G57" s="426" t="s">
        <v>432</v>
      </c>
      <c r="H57" s="155"/>
      <c r="I57" s="426">
        <v>909213</v>
      </c>
      <c r="J57" s="436">
        <v>2.04</v>
      </c>
      <c r="K57" s="426" t="s">
        <v>4541</v>
      </c>
      <c r="L57" s="155">
        <v>2.29</v>
      </c>
      <c r="M57" s="426" t="s">
        <v>432</v>
      </c>
      <c r="N57" s="155"/>
      <c r="O57" s="426" t="s">
        <v>1626</v>
      </c>
      <c r="P57" s="355" t="s">
        <v>432</v>
      </c>
    </row>
    <row r="58" spans="1:16">
      <c r="A58" s="339" t="s">
        <v>1148</v>
      </c>
      <c r="B58" s="420" t="s">
        <v>4527</v>
      </c>
      <c r="C58" s="426">
        <v>1</v>
      </c>
      <c r="D58" s="125"/>
      <c r="E58" s="427">
        <v>11.69</v>
      </c>
      <c r="F58" s="426" t="s">
        <v>432</v>
      </c>
      <c r="G58" s="426" t="s">
        <v>432</v>
      </c>
      <c r="H58" s="155"/>
      <c r="I58" s="426">
        <v>909221</v>
      </c>
      <c r="J58" s="436">
        <v>2.04</v>
      </c>
      <c r="K58" s="426" t="s">
        <v>4542</v>
      </c>
      <c r="L58" s="429">
        <v>2.29</v>
      </c>
      <c r="M58" s="426" t="s">
        <v>432</v>
      </c>
      <c r="N58" s="155"/>
      <c r="O58" s="426" t="s">
        <v>1626</v>
      </c>
      <c r="P58" s="355" t="s">
        <v>432</v>
      </c>
    </row>
    <row r="59" spans="1:16">
      <c r="A59" s="339" t="s">
        <v>1149</v>
      </c>
      <c r="B59" s="420" t="s">
        <v>4528</v>
      </c>
      <c r="C59" s="426">
        <v>1</v>
      </c>
      <c r="D59" s="125"/>
      <c r="E59" s="427">
        <v>11.69</v>
      </c>
      <c r="F59" s="426" t="s">
        <v>432</v>
      </c>
      <c r="G59" s="426" t="s">
        <v>432</v>
      </c>
      <c r="H59" s="155"/>
      <c r="I59" s="426">
        <v>909248</v>
      </c>
      <c r="J59" s="436">
        <v>2.04</v>
      </c>
      <c r="K59" s="426" t="s">
        <v>4543</v>
      </c>
      <c r="L59" s="429">
        <v>2.29</v>
      </c>
      <c r="M59" s="426" t="s">
        <v>432</v>
      </c>
      <c r="N59" s="155"/>
      <c r="O59" s="426" t="s">
        <v>1626</v>
      </c>
      <c r="P59" s="355" t="s">
        <v>432</v>
      </c>
    </row>
    <row r="60" spans="1:16">
      <c r="A60" s="339" t="s">
        <v>449</v>
      </c>
      <c r="B60" s="420" t="s">
        <v>450</v>
      </c>
      <c r="C60" s="426">
        <v>1</v>
      </c>
      <c r="D60" s="426">
        <v>1</v>
      </c>
      <c r="E60" s="427">
        <v>6.19</v>
      </c>
      <c r="F60" s="426" t="s">
        <v>432</v>
      </c>
      <c r="G60" s="426" t="s">
        <v>432</v>
      </c>
      <c r="H60" s="155"/>
      <c r="I60" s="426" t="s">
        <v>432</v>
      </c>
      <c r="J60" s="427" t="s">
        <v>432</v>
      </c>
      <c r="K60" s="426" t="s">
        <v>550</v>
      </c>
      <c r="L60" s="427">
        <v>1.61</v>
      </c>
      <c r="M60" s="426" t="s">
        <v>905</v>
      </c>
      <c r="N60" s="436">
        <v>1.3</v>
      </c>
      <c r="O60" s="426" t="s">
        <v>1625</v>
      </c>
      <c r="P60" s="355" t="s">
        <v>470</v>
      </c>
    </row>
    <row r="61" spans="1:16">
      <c r="A61" s="339" t="s">
        <v>452</v>
      </c>
      <c r="B61" s="420" t="s">
        <v>453</v>
      </c>
      <c r="C61" s="426">
        <v>1</v>
      </c>
      <c r="D61" s="426">
        <v>1</v>
      </c>
      <c r="E61" s="427">
        <v>6.19</v>
      </c>
      <c r="F61" s="426" t="s">
        <v>432</v>
      </c>
      <c r="G61" s="426" t="s">
        <v>432</v>
      </c>
      <c r="H61" s="155"/>
      <c r="I61" s="426" t="s">
        <v>432</v>
      </c>
      <c r="J61" s="427" t="s">
        <v>432</v>
      </c>
      <c r="K61" s="426" t="s">
        <v>551</v>
      </c>
      <c r="L61" s="427">
        <v>1.42</v>
      </c>
      <c r="M61" s="426" t="s">
        <v>906</v>
      </c>
      <c r="N61" s="436">
        <v>1.1499999999999999</v>
      </c>
      <c r="O61" s="426" t="s">
        <v>1625</v>
      </c>
      <c r="P61" s="355" t="s">
        <v>468</v>
      </c>
    </row>
    <row r="62" spans="1:16">
      <c r="A62" s="339" t="s">
        <v>454</v>
      </c>
      <c r="B62" s="420" t="s">
        <v>455</v>
      </c>
      <c r="C62" s="426">
        <v>1</v>
      </c>
      <c r="D62" s="426">
        <v>1</v>
      </c>
      <c r="E62" s="427">
        <v>6.19</v>
      </c>
      <c r="F62" s="426" t="s">
        <v>432</v>
      </c>
      <c r="G62" s="426" t="s">
        <v>432</v>
      </c>
      <c r="H62" s="155"/>
      <c r="I62" s="426" t="s">
        <v>432</v>
      </c>
      <c r="J62" s="427" t="s">
        <v>432</v>
      </c>
      <c r="K62" s="426" t="s">
        <v>552</v>
      </c>
      <c r="L62" s="427">
        <v>1.42</v>
      </c>
      <c r="M62" s="426" t="s">
        <v>907</v>
      </c>
      <c r="N62" s="436">
        <v>1.1499999999999999</v>
      </c>
      <c r="O62" s="426" t="s">
        <v>1625</v>
      </c>
      <c r="P62" s="355" t="s">
        <v>467</v>
      </c>
    </row>
    <row r="63" spans="1:16">
      <c r="A63" s="339" t="s">
        <v>456</v>
      </c>
      <c r="B63" s="420" t="s">
        <v>457</v>
      </c>
      <c r="C63" s="426">
        <v>1</v>
      </c>
      <c r="D63" s="426">
        <v>1</v>
      </c>
      <c r="E63" s="427">
        <v>2.19</v>
      </c>
      <c r="F63" s="426" t="s">
        <v>432</v>
      </c>
      <c r="G63" s="426" t="s">
        <v>432</v>
      </c>
      <c r="H63" s="155"/>
      <c r="I63" s="426" t="s">
        <v>432</v>
      </c>
      <c r="J63" s="427" t="s">
        <v>432</v>
      </c>
      <c r="K63" s="426" t="s">
        <v>553</v>
      </c>
      <c r="L63" s="427">
        <v>0.41</v>
      </c>
      <c r="M63" s="426" t="s">
        <v>908</v>
      </c>
      <c r="N63" s="436">
        <v>0.33</v>
      </c>
      <c r="O63" s="426" t="s">
        <v>1625</v>
      </c>
      <c r="P63" s="355" t="s">
        <v>467</v>
      </c>
    </row>
    <row r="64" spans="1:16">
      <c r="A64" s="339" t="s">
        <v>458</v>
      </c>
      <c r="B64" s="420" t="s">
        <v>459</v>
      </c>
      <c r="C64" s="426">
        <v>10</v>
      </c>
      <c r="D64" s="426">
        <v>10</v>
      </c>
      <c r="E64" s="427">
        <v>6.19</v>
      </c>
      <c r="F64" s="426" t="s">
        <v>432</v>
      </c>
      <c r="G64" s="426" t="s">
        <v>432</v>
      </c>
      <c r="H64" s="155"/>
      <c r="I64" s="426" t="s">
        <v>432</v>
      </c>
      <c r="J64" s="427" t="s">
        <v>432</v>
      </c>
      <c r="K64" s="426" t="s">
        <v>554</v>
      </c>
      <c r="L64" s="427">
        <v>1.73</v>
      </c>
      <c r="M64" s="426" t="s">
        <v>909</v>
      </c>
      <c r="N64" s="436">
        <v>1.4</v>
      </c>
      <c r="O64" s="426" t="s">
        <v>1625</v>
      </c>
      <c r="P64" s="355" t="s">
        <v>467</v>
      </c>
    </row>
    <row r="65" spans="1:16">
      <c r="A65" s="339" t="s">
        <v>460</v>
      </c>
      <c r="B65" s="420" t="s">
        <v>461</v>
      </c>
      <c r="C65" s="426">
        <v>10</v>
      </c>
      <c r="D65" s="426">
        <v>10</v>
      </c>
      <c r="E65" s="427">
        <v>6.19</v>
      </c>
      <c r="F65" s="426" t="s">
        <v>432</v>
      </c>
      <c r="G65" s="426" t="s">
        <v>432</v>
      </c>
      <c r="H65" s="155"/>
      <c r="I65" s="426" t="s">
        <v>432</v>
      </c>
      <c r="J65" s="427" t="s">
        <v>432</v>
      </c>
      <c r="K65" s="426" t="s">
        <v>555</v>
      </c>
      <c r="L65" s="427">
        <v>1.73</v>
      </c>
      <c r="M65" s="426" t="s">
        <v>910</v>
      </c>
      <c r="N65" s="436">
        <v>1.4</v>
      </c>
      <c r="O65" s="426" t="s">
        <v>1625</v>
      </c>
      <c r="P65" s="355" t="s">
        <v>468</v>
      </c>
    </row>
    <row r="66" spans="1:16">
      <c r="A66" s="339" t="s">
        <v>1116</v>
      </c>
      <c r="B66" s="420" t="s">
        <v>3057</v>
      </c>
      <c r="C66" s="426">
        <v>1</v>
      </c>
      <c r="D66" s="426">
        <v>6</v>
      </c>
      <c r="E66" s="427">
        <v>18.39</v>
      </c>
      <c r="F66" s="426" t="s">
        <v>432</v>
      </c>
      <c r="G66" s="426" t="s">
        <v>432</v>
      </c>
      <c r="H66" s="155"/>
      <c r="I66" s="426" t="s">
        <v>432</v>
      </c>
      <c r="J66" s="427" t="s">
        <v>432</v>
      </c>
      <c r="K66" s="426" t="s">
        <v>1117</v>
      </c>
      <c r="L66" s="427">
        <v>1.36</v>
      </c>
      <c r="M66" s="426" t="s">
        <v>1267</v>
      </c>
      <c r="N66" s="436">
        <v>1.1000000000000001</v>
      </c>
      <c r="O66" s="426" t="s">
        <v>1625</v>
      </c>
      <c r="P66" s="355" t="s">
        <v>468</v>
      </c>
    </row>
    <row r="67" spans="1:16">
      <c r="A67" s="339" t="s">
        <v>1150</v>
      </c>
      <c r="B67" s="420" t="s">
        <v>4529</v>
      </c>
      <c r="C67" s="426">
        <v>1</v>
      </c>
      <c r="D67" s="125"/>
      <c r="E67" s="427">
        <v>5.09</v>
      </c>
      <c r="F67" s="426" t="s">
        <v>432</v>
      </c>
      <c r="G67" s="426" t="s">
        <v>432</v>
      </c>
      <c r="H67" s="155"/>
      <c r="I67" s="426">
        <v>295845</v>
      </c>
      <c r="J67" s="436">
        <v>1.25</v>
      </c>
      <c r="K67" s="426" t="s">
        <v>4544</v>
      </c>
      <c r="L67" s="429">
        <v>1.28</v>
      </c>
      <c r="M67" s="426" t="s">
        <v>432</v>
      </c>
      <c r="N67" s="155"/>
      <c r="O67" s="426" t="s">
        <v>1626</v>
      </c>
      <c r="P67" s="355" t="s">
        <v>432</v>
      </c>
    </row>
    <row r="68" spans="1:16">
      <c r="A68" s="339" t="s">
        <v>1151</v>
      </c>
      <c r="B68" s="420" t="s">
        <v>4530</v>
      </c>
      <c r="C68" s="426">
        <v>1</v>
      </c>
      <c r="D68" s="125"/>
      <c r="E68" s="427">
        <v>6.4</v>
      </c>
      <c r="F68" s="426" t="s">
        <v>432</v>
      </c>
      <c r="G68" s="426" t="s">
        <v>432</v>
      </c>
      <c r="H68" s="155"/>
      <c r="I68" s="426" t="s">
        <v>432</v>
      </c>
      <c r="J68" s="427" t="s">
        <v>432</v>
      </c>
      <c r="K68" s="426" t="s">
        <v>4545</v>
      </c>
      <c r="L68" s="429">
        <v>1.28</v>
      </c>
      <c r="M68" s="426" t="s">
        <v>432</v>
      </c>
      <c r="N68" s="155"/>
      <c r="O68" s="426" t="s">
        <v>1626</v>
      </c>
      <c r="P68" s="355" t="s">
        <v>432</v>
      </c>
    </row>
    <row r="69" spans="1:16">
      <c r="A69" s="339" t="s">
        <v>1152</v>
      </c>
      <c r="B69" s="420" t="s">
        <v>4531</v>
      </c>
      <c r="C69" s="426">
        <v>1</v>
      </c>
      <c r="D69" s="125"/>
      <c r="E69" s="427">
        <v>5.09</v>
      </c>
      <c r="F69" s="426" t="s">
        <v>432</v>
      </c>
      <c r="G69" s="426" t="s">
        <v>432</v>
      </c>
      <c r="H69" s="155"/>
      <c r="I69" s="426">
        <v>295861</v>
      </c>
      <c r="J69" s="436">
        <v>1.25</v>
      </c>
      <c r="K69" s="426" t="s">
        <v>4546</v>
      </c>
      <c r="L69" s="429">
        <v>1.28</v>
      </c>
      <c r="M69" s="426" t="s">
        <v>432</v>
      </c>
      <c r="N69" s="155"/>
      <c r="O69" s="426" t="s">
        <v>1626</v>
      </c>
      <c r="P69" s="355" t="s">
        <v>432</v>
      </c>
    </row>
    <row r="70" spans="1:16">
      <c r="A70" s="339" t="s">
        <v>170</v>
      </c>
      <c r="B70" s="420" t="s">
        <v>171</v>
      </c>
      <c r="C70" s="426">
        <v>1</v>
      </c>
      <c r="D70" s="435">
        <v>100</v>
      </c>
      <c r="E70" s="427">
        <v>4.99</v>
      </c>
      <c r="F70" s="426" t="s">
        <v>432</v>
      </c>
      <c r="G70" s="426" t="s">
        <v>432</v>
      </c>
      <c r="H70" s="155"/>
      <c r="I70" s="426" t="s">
        <v>432</v>
      </c>
      <c r="J70" s="427" t="s">
        <v>432</v>
      </c>
      <c r="K70" s="426" t="s">
        <v>558</v>
      </c>
      <c r="L70" s="427">
        <v>0.28000000000000003</v>
      </c>
      <c r="M70" s="426" t="s">
        <v>911</v>
      </c>
      <c r="N70" s="436">
        <v>0.23</v>
      </c>
      <c r="O70" s="426" t="s">
        <v>1626</v>
      </c>
      <c r="P70" s="355" t="s">
        <v>216</v>
      </c>
    </row>
    <row r="71" spans="1:16">
      <c r="A71" s="339" t="s">
        <v>820</v>
      </c>
      <c r="B71" s="420" t="s">
        <v>1268</v>
      </c>
      <c r="C71" s="426">
        <v>1</v>
      </c>
      <c r="D71" s="435">
        <v>12</v>
      </c>
      <c r="E71" s="427">
        <v>15.19</v>
      </c>
      <c r="F71" s="426" t="s">
        <v>432</v>
      </c>
      <c r="G71" s="426" t="s">
        <v>432</v>
      </c>
      <c r="H71" s="155"/>
      <c r="I71" s="426" t="s">
        <v>432</v>
      </c>
      <c r="J71" s="427" t="s">
        <v>432</v>
      </c>
      <c r="K71" s="426" t="s">
        <v>821</v>
      </c>
      <c r="L71" s="427">
        <v>1.1599999999999999</v>
      </c>
      <c r="M71" s="426" t="s">
        <v>912</v>
      </c>
      <c r="N71" s="436">
        <v>0.94</v>
      </c>
      <c r="O71" s="426" t="s">
        <v>1626</v>
      </c>
      <c r="P71" s="355" t="s">
        <v>468</v>
      </c>
    </row>
    <row r="72" spans="1:16">
      <c r="A72" s="339" t="s">
        <v>822</v>
      </c>
      <c r="B72" s="420" t="s">
        <v>1269</v>
      </c>
      <c r="C72" s="426">
        <v>1</v>
      </c>
      <c r="D72" s="435">
        <v>12</v>
      </c>
      <c r="E72" s="427">
        <v>15.19</v>
      </c>
      <c r="F72" s="426" t="s">
        <v>432</v>
      </c>
      <c r="G72" s="426" t="s">
        <v>432</v>
      </c>
      <c r="H72" s="155"/>
      <c r="I72" s="426" t="s">
        <v>432</v>
      </c>
      <c r="J72" s="427" t="s">
        <v>432</v>
      </c>
      <c r="K72" s="426" t="s">
        <v>823</v>
      </c>
      <c r="L72" s="427">
        <v>1.1599999999999999</v>
      </c>
      <c r="M72" s="426" t="s">
        <v>913</v>
      </c>
      <c r="N72" s="436">
        <v>0.94</v>
      </c>
      <c r="O72" s="426" t="s">
        <v>1626</v>
      </c>
      <c r="P72" s="355" t="s">
        <v>468</v>
      </c>
    </row>
    <row r="73" spans="1:16">
      <c r="A73" s="339" t="s">
        <v>824</v>
      </c>
      <c r="B73" s="420" t="s">
        <v>1270</v>
      </c>
      <c r="C73" s="426">
        <v>1</v>
      </c>
      <c r="D73" s="435">
        <v>12</v>
      </c>
      <c r="E73" s="427">
        <v>15.19</v>
      </c>
      <c r="F73" s="426" t="s">
        <v>432</v>
      </c>
      <c r="G73" s="426" t="s">
        <v>432</v>
      </c>
      <c r="H73" s="155"/>
      <c r="I73" s="426" t="s">
        <v>432</v>
      </c>
      <c r="J73" s="427" t="s">
        <v>432</v>
      </c>
      <c r="K73" s="426" t="s">
        <v>825</v>
      </c>
      <c r="L73" s="427">
        <v>1.1599999999999999</v>
      </c>
      <c r="M73" s="426" t="s">
        <v>914</v>
      </c>
      <c r="N73" s="436">
        <v>0.94</v>
      </c>
      <c r="O73" s="426" t="s">
        <v>1626</v>
      </c>
      <c r="P73" s="355" t="s">
        <v>468</v>
      </c>
    </row>
    <row r="74" spans="1:16">
      <c r="A74" s="339" t="s">
        <v>826</v>
      </c>
      <c r="B74" s="420" t="s">
        <v>1271</v>
      </c>
      <c r="C74" s="426">
        <v>1</v>
      </c>
      <c r="D74" s="435">
        <v>12</v>
      </c>
      <c r="E74" s="427">
        <v>15.19</v>
      </c>
      <c r="F74" s="426" t="s">
        <v>432</v>
      </c>
      <c r="G74" s="426" t="s">
        <v>432</v>
      </c>
      <c r="H74" s="155"/>
      <c r="I74" s="426" t="s">
        <v>432</v>
      </c>
      <c r="J74" s="427" t="s">
        <v>432</v>
      </c>
      <c r="K74" s="426" t="s">
        <v>827</v>
      </c>
      <c r="L74" s="427">
        <v>1.1599999999999999</v>
      </c>
      <c r="M74" s="426" t="s">
        <v>915</v>
      </c>
      <c r="N74" s="436">
        <v>0.94</v>
      </c>
      <c r="O74" s="426" t="s">
        <v>432</v>
      </c>
      <c r="P74" s="355" t="s">
        <v>468</v>
      </c>
    </row>
    <row r="75" spans="1:16">
      <c r="A75" s="339" t="s">
        <v>1124</v>
      </c>
      <c r="B75" s="420" t="s">
        <v>3058</v>
      </c>
      <c r="C75" s="426">
        <v>1</v>
      </c>
      <c r="D75" s="435">
        <v>10</v>
      </c>
      <c r="E75" s="427">
        <v>17.89</v>
      </c>
      <c r="F75" s="426" t="s">
        <v>432</v>
      </c>
      <c r="G75" s="426" t="s">
        <v>432</v>
      </c>
      <c r="H75" s="155"/>
      <c r="I75" s="426" t="s">
        <v>432</v>
      </c>
      <c r="J75" s="427" t="s">
        <v>432</v>
      </c>
      <c r="K75" s="426" t="s">
        <v>1125</v>
      </c>
      <c r="L75" s="427">
        <v>1.54</v>
      </c>
      <c r="M75" s="426" t="s">
        <v>1272</v>
      </c>
      <c r="N75" s="436">
        <v>1.24</v>
      </c>
      <c r="O75" s="426" t="s">
        <v>1625</v>
      </c>
      <c r="P75" s="355" t="s">
        <v>467</v>
      </c>
    </row>
    <row r="76" spans="1:16">
      <c r="A76" s="339" t="s">
        <v>1153</v>
      </c>
      <c r="B76" s="420" t="s">
        <v>4508</v>
      </c>
      <c r="C76" s="426">
        <v>1</v>
      </c>
      <c r="D76" s="125"/>
      <c r="E76" s="427">
        <v>21.19</v>
      </c>
      <c r="F76" s="426" t="s">
        <v>432</v>
      </c>
      <c r="G76" s="426" t="s">
        <v>432</v>
      </c>
      <c r="H76" s="155"/>
      <c r="I76" s="426" t="s">
        <v>432</v>
      </c>
      <c r="J76" s="427" t="s">
        <v>432</v>
      </c>
      <c r="K76" s="426" t="s">
        <v>4509</v>
      </c>
      <c r="L76" s="427">
        <v>3.69</v>
      </c>
      <c r="M76" s="426" t="s">
        <v>432</v>
      </c>
      <c r="N76" s="155"/>
      <c r="O76" s="426" t="s">
        <v>1626</v>
      </c>
      <c r="P76" s="355" t="s">
        <v>432</v>
      </c>
    </row>
    <row r="77" spans="1:16">
      <c r="A77" s="339" t="s">
        <v>1154</v>
      </c>
      <c r="B77" s="420" t="s">
        <v>4510</v>
      </c>
      <c r="C77" s="426">
        <v>1</v>
      </c>
      <c r="D77" s="125"/>
      <c r="E77" s="427">
        <v>21.19</v>
      </c>
      <c r="F77" s="426" t="s">
        <v>432</v>
      </c>
      <c r="G77" s="426" t="s">
        <v>432</v>
      </c>
      <c r="H77" s="155"/>
      <c r="I77" s="426" t="s">
        <v>432</v>
      </c>
      <c r="J77" s="427" t="s">
        <v>432</v>
      </c>
      <c r="K77" s="426" t="s">
        <v>4511</v>
      </c>
      <c r="L77" s="427">
        <v>3.69</v>
      </c>
      <c r="M77" s="426" t="s">
        <v>432</v>
      </c>
      <c r="N77" s="155"/>
      <c r="O77" s="426" t="s">
        <v>1626</v>
      </c>
      <c r="P77" s="355" t="s">
        <v>432</v>
      </c>
    </row>
    <row r="78" spans="1:16">
      <c r="A78" s="339" t="s">
        <v>1155</v>
      </c>
      <c r="B78" s="420" t="s">
        <v>4512</v>
      </c>
      <c r="C78" s="426">
        <v>1</v>
      </c>
      <c r="D78" s="125"/>
      <c r="E78" s="427">
        <v>22.74</v>
      </c>
      <c r="F78" s="426" t="s">
        <v>432</v>
      </c>
      <c r="G78" s="426" t="s">
        <v>432</v>
      </c>
      <c r="H78" s="155"/>
      <c r="I78" s="426" t="s">
        <v>432</v>
      </c>
      <c r="J78" s="427" t="s">
        <v>432</v>
      </c>
      <c r="K78" s="426" t="s">
        <v>4513</v>
      </c>
      <c r="L78" s="427">
        <v>3.69</v>
      </c>
      <c r="M78" s="426" t="s">
        <v>432</v>
      </c>
      <c r="N78" s="155"/>
      <c r="O78" s="426" t="s">
        <v>1626</v>
      </c>
      <c r="P78" s="355" t="s">
        <v>432</v>
      </c>
    </row>
    <row r="79" spans="1:16">
      <c r="A79" s="339" t="s">
        <v>1156</v>
      </c>
      <c r="B79" s="420" t="s">
        <v>4514</v>
      </c>
      <c r="C79" s="426">
        <v>1</v>
      </c>
      <c r="D79" s="125"/>
      <c r="E79" s="427">
        <v>20.9</v>
      </c>
      <c r="F79" s="426" t="s">
        <v>432</v>
      </c>
      <c r="G79" s="426" t="s">
        <v>432</v>
      </c>
      <c r="H79" s="155"/>
      <c r="I79" s="426" t="s">
        <v>432</v>
      </c>
      <c r="J79" s="427" t="s">
        <v>432</v>
      </c>
      <c r="K79" s="431"/>
      <c r="L79" s="428"/>
      <c r="M79" s="426" t="s">
        <v>432</v>
      </c>
      <c r="N79" s="155"/>
      <c r="O79" s="426" t="s">
        <v>432</v>
      </c>
      <c r="P79" s="355" t="s">
        <v>432</v>
      </c>
    </row>
    <row r="80" spans="1:16">
      <c r="A80" s="345" t="s">
        <v>3141</v>
      </c>
      <c r="B80" s="420" t="s">
        <v>1284</v>
      </c>
      <c r="C80" s="426">
        <v>1</v>
      </c>
      <c r="D80" s="435">
        <v>10</v>
      </c>
      <c r="E80" s="427">
        <v>13.59</v>
      </c>
      <c r="F80" s="426" t="s">
        <v>1681</v>
      </c>
      <c r="G80" s="426" t="s">
        <v>4568</v>
      </c>
      <c r="H80" s="436">
        <v>1.23</v>
      </c>
      <c r="I80" s="426" t="s">
        <v>432</v>
      </c>
      <c r="J80" s="437" t="s">
        <v>432</v>
      </c>
      <c r="K80" s="433"/>
      <c r="L80" s="434"/>
      <c r="M80" s="430" t="s">
        <v>3127</v>
      </c>
      <c r="N80" s="427">
        <v>1.38</v>
      </c>
      <c r="O80" s="426" t="s">
        <v>1619</v>
      </c>
      <c r="P80" s="355" t="s">
        <v>467</v>
      </c>
    </row>
    <row r="81" spans="1:34">
      <c r="A81" s="339" t="s">
        <v>1157</v>
      </c>
      <c r="B81" s="420" t="s">
        <v>4684</v>
      </c>
      <c r="C81" s="426">
        <v>1</v>
      </c>
      <c r="D81" s="125"/>
      <c r="E81" s="427">
        <v>13.15</v>
      </c>
      <c r="F81" s="426" t="s">
        <v>432</v>
      </c>
      <c r="G81" s="426" t="s">
        <v>432</v>
      </c>
      <c r="H81" s="155"/>
      <c r="I81" s="426" t="s">
        <v>432</v>
      </c>
      <c r="J81" s="427" t="s">
        <v>432</v>
      </c>
      <c r="K81" s="432" t="s">
        <v>432</v>
      </c>
      <c r="L81" s="155"/>
      <c r="M81" s="426" t="s">
        <v>432</v>
      </c>
      <c r="N81" s="155"/>
      <c r="O81" s="426" t="s">
        <v>432</v>
      </c>
      <c r="P81" s="355" t="s">
        <v>432</v>
      </c>
    </row>
    <row r="82" spans="1:34">
      <c r="A82" s="339" t="s">
        <v>1158</v>
      </c>
      <c r="B82" s="420" t="s">
        <v>4685</v>
      </c>
      <c r="C82" s="426">
        <v>1</v>
      </c>
      <c r="D82" s="125"/>
      <c r="E82" s="427">
        <v>13.39</v>
      </c>
      <c r="F82" s="426" t="s">
        <v>432</v>
      </c>
      <c r="G82" s="426" t="s">
        <v>432</v>
      </c>
      <c r="H82" s="155"/>
      <c r="I82" s="426" t="s">
        <v>432</v>
      </c>
      <c r="J82" s="427" t="s">
        <v>432</v>
      </c>
      <c r="K82" s="426" t="s">
        <v>4515</v>
      </c>
      <c r="L82" s="427">
        <v>2.39</v>
      </c>
      <c r="M82" s="426" t="s">
        <v>432</v>
      </c>
      <c r="N82" s="155"/>
      <c r="O82" s="426" t="s">
        <v>1626</v>
      </c>
      <c r="P82" s="355" t="s">
        <v>432</v>
      </c>
    </row>
    <row r="83" spans="1:34">
      <c r="A83" s="339" t="s">
        <v>1159</v>
      </c>
      <c r="B83" s="420" t="s">
        <v>4686</v>
      </c>
      <c r="C83" s="426">
        <v>1</v>
      </c>
      <c r="D83" s="125"/>
      <c r="E83" s="427">
        <v>13.39</v>
      </c>
      <c r="F83" s="426" t="s">
        <v>432</v>
      </c>
      <c r="G83" s="426" t="s">
        <v>432</v>
      </c>
      <c r="H83" s="155"/>
      <c r="I83" s="426" t="s">
        <v>432</v>
      </c>
      <c r="J83" s="427" t="s">
        <v>432</v>
      </c>
      <c r="K83" s="426" t="s">
        <v>4516</v>
      </c>
      <c r="L83" s="427">
        <v>2.39</v>
      </c>
      <c r="M83" s="426" t="s">
        <v>432</v>
      </c>
      <c r="N83" s="155"/>
      <c r="O83" s="426" t="s">
        <v>1626</v>
      </c>
      <c r="P83" s="355" t="s">
        <v>432</v>
      </c>
    </row>
    <row r="84" spans="1:34">
      <c r="A84" s="339" t="s">
        <v>1160</v>
      </c>
      <c r="B84" s="420" t="s">
        <v>4687</v>
      </c>
      <c r="C84" s="426">
        <v>1</v>
      </c>
      <c r="D84" s="125"/>
      <c r="E84" s="427">
        <v>13.39</v>
      </c>
      <c r="F84" s="426" t="s">
        <v>432</v>
      </c>
      <c r="G84" s="426" t="s">
        <v>432</v>
      </c>
      <c r="H84" s="155"/>
      <c r="I84" s="426" t="s">
        <v>432</v>
      </c>
      <c r="J84" s="427" t="s">
        <v>432</v>
      </c>
      <c r="K84" s="426" t="s">
        <v>4517</v>
      </c>
      <c r="L84" s="427">
        <v>2.39</v>
      </c>
      <c r="M84" s="426" t="s">
        <v>432</v>
      </c>
      <c r="N84" s="155"/>
      <c r="O84" s="426" t="s">
        <v>1626</v>
      </c>
      <c r="P84" s="355" t="s">
        <v>432</v>
      </c>
      <c r="Q84" s="386"/>
      <c r="R84" s="386"/>
      <c r="S84" s="386"/>
      <c r="T84" s="386"/>
      <c r="U84" s="386"/>
      <c r="V84" s="386"/>
      <c r="W84" s="386"/>
      <c r="X84" s="386"/>
      <c r="Y84" s="386"/>
      <c r="Z84" s="386"/>
      <c r="AA84" s="386"/>
      <c r="AB84" s="386"/>
      <c r="AC84" s="386"/>
      <c r="AD84" s="386"/>
      <c r="AE84" s="386"/>
      <c r="AF84" s="386"/>
      <c r="AG84" s="386"/>
      <c r="AH84" s="386"/>
    </row>
    <row r="85" spans="1:34" s="386" customFormat="1" ht="45">
      <c r="A85" s="358" t="s">
        <v>3154</v>
      </c>
      <c r="B85" s="420" t="s">
        <v>432</v>
      </c>
      <c r="C85" s="125"/>
      <c r="D85" s="125"/>
      <c r="E85" s="155"/>
      <c r="F85" s="426" t="s">
        <v>432</v>
      </c>
      <c r="G85" s="426" t="s">
        <v>432</v>
      </c>
      <c r="H85" s="155"/>
      <c r="I85" s="426" t="s">
        <v>432</v>
      </c>
      <c r="J85" s="427" t="s">
        <v>432</v>
      </c>
      <c r="K85" s="426" t="s">
        <v>432</v>
      </c>
      <c r="L85" s="155"/>
      <c r="M85" s="426" t="s">
        <v>432</v>
      </c>
      <c r="N85" s="155"/>
      <c r="O85" s="426" t="s">
        <v>432</v>
      </c>
      <c r="P85" s="355" t="s">
        <v>432</v>
      </c>
      <c r="Q85" s="376"/>
      <c r="R85" s="376"/>
      <c r="S85" s="376"/>
      <c r="T85" s="376"/>
      <c r="U85" s="376"/>
      <c r="V85" s="376"/>
      <c r="W85" s="376"/>
      <c r="X85" s="376"/>
      <c r="Y85" s="376"/>
      <c r="Z85" s="376"/>
      <c r="AA85" s="376"/>
      <c r="AB85" s="376"/>
      <c r="AC85" s="376"/>
      <c r="AD85" s="376"/>
      <c r="AE85" s="376"/>
      <c r="AF85" s="376"/>
      <c r="AG85" s="376"/>
      <c r="AH85" s="376"/>
    </row>
    <row r="86" spans="1:34">
      <c r="A86" s="341" t="s">
        <v>81</v>
      </c>
      <c r="B86" s="420" t="s">
        <v>1285</v>
      </c>
      <c r="C86" s="426">
        <v>1</v>
      </c>
      <c r="D86" s="426">
        <v>1</v>
      </c>
      <c r="E86" s="427">
        <v>83.69</v>
      </c>
      <c r="F86" s="426" t="s">
        <v>432</v>
      </c>
      <c r="G86" s="426" t="s">
        <v>432</v>
      </c>
      <c r="H86" s="155"/>
      <c r="I86" s="426" t="s">
        <v>432</v>
      </c>
      <c r="J86" s="427" t="s">
        <v>432</v>
      </c>
      <c r="K86" s="426" t="s">
        <v>82</v>
      </c>
      <c r="L86" s="427">
        <v>13.64</v>
      </c>
      <c r="M86" s="426" t="s">
        <v>785</v>
      </c>
      <c r="N86" s="436">
        <v>11.5</v>
      </c>
      <c r="O86" s="426" t="s">
        <v>1541</v>
      </c>
      <c r="P86" s="355" t="s">
        <v>432</v>
      </c>
    </row>
    <row r="87" spans="1:34">
      <c r="A87" s="341" t="s">
        <v>101</v>
      </c>
      <c r="B87" s="420" t="s">
        <v>1286</v>
      </c>
      <c r="C87" s="426">
        <v>1</v>
      </c>
      <c r="D87" s="426">
        <v>1</v>
      </c>
      <c r="E87" s="427">
        <v>87.99</v>
      </c>
      <c r="F87" s="426" t="s">
        <v>432</v>
      </c>
      <c r="G87" s="426" t="s">
        <v>432</v>
      </c>
      <c r="H87" s="155"/>
      <c r="I87" s="426" t="s">
        <v>432</v>
      </c>
      <c r="J87" s="427" t="s">
        <v>432</v>
      </c>
      <c r="K87" s="426" t="s">
        <v>102</v>
      </c>
      <c r="L87" s="427">
        <v>10.31</v>
      </c>
      <c r="M87" s="426" t="s">
        <v>799</v>
      </c>
      <c r="N87" s="436">
        <v>8.69</v>
      </c>
      <c r="O87" s="426" t="s">
        <v>1541</v>
      </c>
      <c r="P87" s="355" t="s">
        <v>432</v>
      </c>
    </row>
    <row r="88" spans="1:34">
      <c r="A88" s="341" t="s">
        <v>103</v>
      </c>
      <c r="B88" s="420" t="s">
        <v>1287</v>
      </c>
      <c r="C88" s="426">
        <v>1</v>
      </c>
      <c r="D88" s="426">
        <v>1</v>
      </c>
      <c r="E88" s="427">
        <v>89.79</v>
      </c>
      <c r="F88" s="426" t="s">
        <v>432</v>
      </c>
      <c r="G88" s="426" t="s">
        <v>432</v>
      </c>
      <c r="H88" s="155"/>
      <c r="I88" s="426" t="s">
        <v>432</v>
      </c>
      <c r="J88" s="427" t="s">
        <v>432</v>
      </c>
      <c r="K88" s="426" t="s">
        <v>104</v>
      </c>
      <c r="L88" s="427">
        <v>11.49</v>
      </c>
      <c r="M88" s="426" t="s">
        <v>800</v>
      </c>
      <c r="N88" s="436">
        <v>9.69</v>
      </c>
      <c r="O88" s="426" t="s">
        <v>1541</v>
      </c>
      <c r="P88" s="355" t="s">
        <v>432</v>
      </c>
    </row>
    <row r="89" spans="1:34">
      <c r="A89" s="341" t="s">
        <v>83</v>
      </c>
      <c r="B89" s="420" t="s">
        <v>1288</v>
      </c>
      <c r="C89" s="426">
        <v>1</v>
      </c>
      <c r="D89" s="426">
        <v>1</v>
      </c>
      <c r="E89" s="427">
        <v>94.49</v>
      </c>
      <c r="F89" s="426" t="s">
        <v>432</v>
      </c>
      <c r="G89" s="426" t="s">
        <v>432</v>
      </c>
      <c r="H89" s="155"/>
      <c r="I89" s="426" t="s">
        <v>432</v>
      </c>
      <c r="J89" s="427" t="s">
        <v>432</v>
      </c>
      <c r="K89" s="426" t="s">
        <v>84</v>
      </c>
      <c r="L89" s="427">
        <v>11.62</v>
      </c>
      <c r="M89" s="426" t="s">
        <v>787</v>
      </c>
      <c r="N89" s="436">
        <v>9.8000000000000007</v>
      </c>
      <c r="O89" s="426" t="s">
        <v>1541</v>
      </c>
      <c r="P89" s="355" t="s">
        <v>432</v>
      </c>
    </row>
    <row r="90" spans="1:34">
      <c r="A90" s="341" t="s">
        <v>87</v>
      </c>
      <c r="B90" s="420" t="s">
        <v>1289</v>
      </c>
      <c r="C90" s="426">
        <v>1</v>
      </c>
      <c r="D90" s="426">
        <v>1</v>
      </c>
      <c r="E90" s="427">
        <v>116.29</v>
      </c>
      <c r="F90" s="426" t="s">
        <v>432</v>
      </c>
      <c r="G90" s="426" t="s">
        <v>432</v>
      </c>
      <c r="H90" s="155"/>
      <c r="I90" s="426" t="s">
        <v>432</v>
      </c>
      <c r="J90" s="427" t="s">
        <v>432</v>
      </c>
      <c r="K90" s="426" t="s">
        <v>88</v>
      </c>
      <c r="L90" s="427">
        <v>12.61</v>
      </c>
      <c r="M90" s="426" t="s">
        <v>789</v>
      </c>
      <c r="N90" s="436">
        <v>10.63</v>
      </c>
      <c r="O90" s="426" t="s">
        <v>1541</v>
      </c>
      <c r="P90" s="355" t="s">
        <v>432</v>
      </c>
    </row>
    <row r="91" spans="1:34">
      <c r="A91" s="341" t="s">
        <v>68</v>
      </c>
      <c r="B91" s="420" t="s">
        <v>286</v>
      </c>
      <c r="C91" s="426">
        <v>1</v>
      </c>
      <c r="D91" s="426">
        <v>1</v>
      </c>
      <c r="E91" s="427">
        <v>101.69</v>
      </c>
      <c r="F91" s="426" t="s">
        <v>432</v>
      </c>
      <c r="G91" s="426" t="s">
        <v>432</v>
      </c>
      <c r="H91" s="155"/>
      <c r="I91" s="426" t="s">
        <v>432</v>
      </c>
      <c r="J91" s="427" t="s">
        <v>432</v>
      </c>
      <c r="K91" s="426" t="s">
        <v>69</v>
      </c>
      <c r="L91" s="427">
        <v>17.940000000000001</v>
      </c>
      <c r="M91" s="426" t="s">
        <v>776</v>
      </c>
      <c r="N91" s="436">
        <v>15.13</v>
      </c>
      <c r="O91" s="426" t="s">
        <v>1541</v>
      </c>
      <c r="P91" s="355" t="s">
        <v>432</v>
      </c>
    </row>
    <row r="92" spans="1:34">
      <c r="A92" s="341" t="s">
        <v>70</v>
      </c>
      <c r="B92" s="420" t="s">
        <v>71</v>
      </c>
      <c r="C92" s="426">
        <v>1</v>
      </c>
      <c r="D92" s="426">
        <v>1</v>
      </c>
      <c r="E92" s="427">
        <v>118.09</v>
      </c>
      <c r="F92" s="426" t="s">
        <v>432</v>
      </c>
      <c r="G92" s="426" t="s">
        <v>432</v>
      </c>
      <c r="H92" s="155"/>
      <c r="I92" s="426" t="s">
        <v>432</v>
      </c>
      <c r="J92" s="427" t="s">
        <v>432</v>
      </c>
      <c r="K92" s="426" t="s">
        <v>72</v>
      </c>
      <c r="L92" s="427">
        <v>20.29</v>
      </c>
      <c r="M92" s="426" t="s">
        <v>778</v>
      </c>
      <c r="N92" s="436">
        <v>17.11</v>
      </c>
      <c r="O92" s="426" t="s">
        <v>1541</v>
      </c>
      <c r="P92" s="355" t="s">
        <v>432</v>
      </c>
    </row>
    <row r="93" spans="1:34">
      <c r="A93" s="341" t="s">
        <v>99</v>
      </c>
      <c r="B93" s="420" t="s">
        <v>1290</v>
      </c>
      <c r="C93" s="426">
        <v>1</v>
      </c>
      <c r="D93" s="426">
        <v>1</v>
      </c>
      <c r="E93" s="427">
        <v>70.290000000000006</v>
      </c>
      <c r="F93" s="426" t="s">
        <v>432</v>
      </c>
      <c r="G93" s="426" t="s">
        <v>432</v>
      </c>
      <c r="H93" s="155"/>
      <c r="I93" s="426" t="s">
        <v>432</v>
      </c>
      <c r="J93" s="427" t="s">
        <v>432</v>
      </c>
      <c r="K93" s="426" t="s">
        <v>100</v>
      </c>
      <c r="L93" s="427">
        <v>9.89</v>
      </c>
      <c r="M93" s="426" t="s">
        <v>798</v>
      </c>
      <c r="N93" s="436">
        <v>8.34</v>
      </c>
      <c r="O93" s="426" t="s">
        <v>1541</v>
      </c>
      <c r="P93" s="355" t="s">
        <v>432</v>
      </c>
    </row>
    <row r="94" spans="1:34">
      <c r="A94" s="341" t="s">
        <v>108</v>
      </c>
      <c r="B94" s="420" t="s">
        <v>1291</v>
      </c>
      <c r="C94" s="426">
        <v>1</v>
      </c>
      <c r="D94" s="426">
        <v>1</v>
      </c>
      <c r="E94" s="427">
        <v>84.49</v>
      </c>
      <c r="F94" s="426" t="s">
        <v>432</v>
      </c>
      <c r="G94" s="426" t="s">
        <v>432</v>
      </c>
      <c r="H94" s="155"/>
      <c r="I94" s="426" t="s">
        <v>432</v>
      </c>
      <c r="J94" s="427" t="s">
        <v>432</v>
      </c>
      <c r="K94" s="426" t="s">
        <v>109</v>
      </c>
      <c r="L94" s="427">
        <v>10.34</v>
      </c>
      <c r="M94" s="426" t="s">
        <v>802</v>
      </c>
      <c r="N94" s="436">
        <v>8.7200000000000006</v>
      </c>
      <c r="O94" s="426" t="s">
        <v>1541</v>
      </c>
      <c r="P94" s="355" t="s">
        <v>432</v>
      </c>
    </row>
    <row r="95" spans="1:34">
      <c r="A95" s="341" t="s">
        <v>73</v>
      </c>
      <c r="B95" s="420" t="s">
        <v>74</v>
      </c>
      <c r="C95" s="426">
        <v>1</v>
      </c>
      <c r="D95" s="426">
        <v>1</v>
      </c>
      <c r="E95" s="427">
        <v>69.59</v>
      </c>
      <c r="F95" s="426" t="s">
        <v>432</v>
      </c>
      <c r="G95" s="426" t="s">
        <v>432</v>
      </c>
      <c r="H95" s="155"/>
      <c r="I95" s="426" t="s">
        <v>432</v>
      </c>
      <c r="J95" s="427" t="s">
        <v>432</v>
      </c>
      <c r="K95" s="426" t="s">
        <v>75</v>
      </c>
      <c r="L95" s="427">
        <v>9.35</v>
      </c>
      <c r="M95" s="426" t="s">
        <v>928</v>
      </c>
      <c r="N95" s="436">
        <v>7.88</v>
      </c>
      <c r="O95" s="426" t="s">
        <v>1541</v>
      </c>
      <c r="P95" s="355" t="s">
        <v>432</v>
      </c>
    </row>
    <row r="96" spans="1:34">
      <c r="A96" s="341" t="s">
        <v>76</v>
      </c>
      <c r="B96" s="420" t="s">
        <v>77</v>
      </c>
      <c r="C96" s="426">
        <v>1</v>
      </c>
      <c r="D96" s="426">
        <v>1</v>
      </c>
      <c r="E96" s="427">
        <v>82.69</v>
      </c>
      <c r="F96" s="426" t="s">
        <v>432</v>
      </c>
      <c r="G96" s="426" t="s">
        <v>432</v>
      </c>
      <c r="H96" s="155"/>
      <c r="I96" s="426" t="s">
        <v>432</v>
      </c>
      <c r="J96" s="427" t="s">
        <v>432</v>
      </c>
      <c r="K96" s="426" t="s">
        <v>930</v>
      </c>
      <c r="L96" s="427">
        <v>9.64</v>
      </c>
      <c r="M96" s="426" t="s">
        <v>929</v>
      </c>
      <c r="N96" s="436">
        <v>8.1300000000000008</v>
      </c>
      <c r="O96" s="426" t="s">
        <v>1541</v>
      </c>
      <c r="P96" s="355" t="s">
        <v>432</v>
      </c>
    </row>
    <row r="97" spans="1:34">
      <c r="A97" s="341" t="s">
        <v>97</v>
      </c>
      <c r="B97" s="420" t="s">
        <v>3059</v>
      </c>
      <c r="C97" s="426">
        <v>1</v>
      </c>
      <c r="D97" s="426">
        <v>1</v>
      </c>
      <c r="E97" s="427">
        <v>49.39</v>
      </c>
      <c r="F97" s="426" t="s">
        <v>432</v>
      </c>
      <c r="G97" s="426" t="s">
        <v>432</v>
      </c>
      <c r="H97" s="155"/>
      <c r="I97" s="426" t="s">
        <v>432</v>
      </c>
      <c r="J97" s="427" t="s">
        <v>432</v>
      </c>
      <c r="K97" s="426" t="s">
        <v>98</v>
      </c>
      <c r="L97" s="427">
        <v>8.33</v>
      </c>
      <c r="M97" s="426" t="s">
        <v>797</v>
      </c>
      <c r="N97" s="436">
        <v>7.02</v>
      </c>
      <c r="O97" s="426" t="s">
        <v>1542</v>
      </c>
      <c r="P97" s="355" t="s">
        <v>432</v>
      </c>
    </row>
    <row r="98" spans="1:34">
      <c r="A98" s="341" t="s">
        <v>89</v>
      </c>
      <c r="B98" s="420" t="s">
        <v>1292</v>
      </c>
      <c r="C98" s="426">
        <v>1</v>
      </c>
      <c r="D98" s="426">
        <v>1</v>
      </c>
      <c r="E98" s="427">
        <v>82.99</v>
      </c>
      <c r="F98" s="426" t="s">
        <v>432</v>
      </c>
      <c r="G98" s="426" t="s">
        <v>432</v>
      </c>
      <c r="H98" s="155"/>
      <c r="I98" s="426" t="s">
        <v>432</v>
      </c>
      <c r="J98" s="427" t="s">
        <v>432</v>
      </c>
      <c r="K98" s="426" t="s">
        <v>90</v>
      </c>
      <c r="L98" s="427">
        <v>10.84</v>
      </c>
      <c r="M98" s="426" t="s">
        <v>790</v>
      </c>
      <c r="N98" s="436">
        <v>9.14</v>
      </c>
      <c r="O98" s="426" t="s">
        <v>1542</v>
      </c>
      <c r="P98" s="355" t="s">
        <v>432</v>
      </c>
    </row>
    <row r="99" spans="1:34">
      <c r="A99" s="341" t="s">
        <v>78</v>
      </c>
      <c r="B99" s="420" t="s">
        <v>1293</v>
      </c>
      <c r="C99" s="426">
        <v>1</v>
      </c>
      <c r="D99" s="426">
        <v>1</v>
      </c>
      <c r="E99" s="427">
        <v>58.69</v>
      </c>
      <c r="F99" s="426" t="s">
        <v>432</v>
      </c>
      <c r="G99" s="426" t="s">
        <v>432</v>
      </c>
      <c r="H99" s="155"/>
      <c r="I99" s="426" t="s">
        <v>432</v>
      </c>
      <c r="J99" s="427" t="s">
        <v>432</v>
      </c>
      <c r="K99" s="426" t="s">
        <v>932</v>
      </c>
      <c r="L99" s="427">
        <v>8.27</v>
      </c>
      <c r="M99" s="426" t="s">
        <v>931</v>
      </c>
      <c r="N99" s="436">
        <v>6.97</v>
      </c>
      <c r="O99" s="426" t="s">
        <v>1541</v>
      </c>
      <c r="P99" s="355" t="s">
        <v>432</v>
      </c>
    </row>
    <row r="100" spans="1:34">
      <c r="A100" s="341" t="s">
        <v>79</v>
      </c>
      <c r="B100" s="420" t="s">
        <v>80</v>
      </c>
      <c r="C100" s="426">
        <v>1</v>
      </c>
      <c r="D100" s="426">
        <v>1</v>
      </c>
      <c r="E100" s="427">
        <v>64.89</v>
      </c>
      <c r="F100" s="426" t="s">
        <v>432</v>
      </c>
      <c r="G100" s="426" t="s">
        <v>432</v>
      </c>
      <c r="H100" s="155"/>
      <c r="I100" s="426" t="s">
        <v>432</v>
      </c>
      <c r="J100" s="427" t="s">
        <v>432</v>
      </c>
      <c r="K100" s="426" t="s">
        <v>934</v>
      </c>
      <c r="L100" s="427">
        <v>8.65</v>
      </c>
      <c r="M100" s="426" t="s">
        <v>933</v>
      </c>
      <c r="N100" s="436">
        <v>7.29</v>
      </c>
      <c r="O100" s="426" t="s">
        <v>1541</v>
      </c>
      <c r="P100" s="355" t="s">
        <v>432</v>
      </c>
    </row>
    <row r="101" spans="1:34">
      <c r="A101" s="341" t="s">
        <v>85</v>
      </c>
      <c r="B101" s="420" t="s">
        <v>1294</v>
      </c>
      <c r="C101" s="426">
        <v>1</v>
      </c>
      <c r="D101" s="426">
        <v>1</v>
      </c>
      <c r="E101" s="427">
        <v>73.989999999999995</v>
      </c>
      <c r="F101" s="426" t="s">
        <v>432</v>
      </c>
      <c r="G101" s="426" t="s">
        <v>432</v>
      </c>
      <c r="H101" s="155"/>
      <c r="I101" s="426" t="s">
        <v>432</v>
      </c>
      <c r="J101" s="427" t="s">
        <v>432</v>
      </c>
      <c r="K101" s="426" t="s">
        <v>86</v>
      </c>
      <c r="L101" s="427">
        <v>9.0299999999999994</v>
      </c>
      <c r="M101" s="426" t="s">
        <v>788</v>
      </c>
      <c r="N101" s="436">
        <v>7.61</v>
      </c>
      <c r="O101" s="426" t="s">
        <v>1541</v>
      </c>
      <c r="P101" s="355" t="s">
        <v>432</v>
      </c>
    </row>
    <row r="102" spans="1:34">
      <c r="A102" s="341" t="s">
        <v>105</v>
      </c>
      <c r="B102" s="420" t="s">
        <v>1295</v>
      </c>
      <c r="C102" s="426">
        <v>1</v>
      </c>
      <c r="D102" s="426">
        <v>1</v>
      </c>
      <c r="E102" s="427">
        <v>83.69</v>
      </c>
      <c r="F102" s="426" t="s">
        <v>432</v>
      </c>
      <c r="G102" s="426" t="s">
        <v>432</v>
      </c>
      <c r="H102" s="155"/>
      <c r="I102" s="426" t="s">
        <v>432</v>
      </c>
      <c r="J102" s="427" t="s">
        <v>432</v>
      </c>
      <c r="K102" s="426" t="s">
        <v>106</v>
      </c>
      <c r="L102" s="427">
        <v>9.48</v>
      </c>
      <c r="M102" s="426" t="s">
        <v>801</v>
      </c>
      <c r="N102" s="436">
        <v>7.99</v>
      </c>
      <c r="O102" s="426" t="s">
        <v>1541</v>
      </c>
      <c r="P102" s="355" t="s">
        <v>432</v>
      </c>
    </row>
    <row r="103" spans="1:34">
      <c r="A103" s="341" t="s">
        <v>95</v>
      </c>
      <c r="B103" s="420" t="s">
        <v>3060</v>
      </c>
      <c r="C103" s="426">
        <v>1</v>
      </c>
      <c r="D103" s="426">
        <v>1</v>
      </c>
      <c r="E103" s="427">
        <v>42.19</v>
      </c>
      <c r="F103" s="426" t="s">
        <v>432</v>
      </c>
      <c r="G103" s="426" t="s">
        <v>432</v>
      </c>
      <c r="H103" s="155"/>
      <c r="I103" s="426" t="s">
        <v>432</v>
      </c>
      <c r="J103" s="427" t="s">
        <v>432</v>
      </c>
      <c r="K103" s="426" t="s">
        <v>96</v>
      </c>
      <c r="L103" s="427">
        <v>6.88</v>
      </c>
      <c r="M103" s="426" t="s">
        <v>796</v>
      </c>
      <c r="N103" s="436">
        <v>5.8</v>
      </c>
      <c r="O103" s="426" t="s">
        <v>1542</v>
      </c>
      <c r="P103" s="355" t="s">
        <v>432</v>
      </c>
    </row>
    <row r="104" spans="1:34">
      <c r="A104" s="341" t="s">
        <v>91</v>
      </c>
      <c r="B104" s="420" t="s">
        <v>1297</v>
      </c>
      <c r="C104" s="426">
        <v>1</v>
      </c>
      <c r="D104" s="426">
        <v>1</v>
      </c>
      <c r="E104" s="427">
        <v>54.29</v>
      </c>
      <c r="F104" s="426" t="s">
        <v>432</v>
      </c>
      <c r="G104" s="426" t="s">
        <v>432</v>
      </c>
      <c r="H104" s="155"/>
      <c r="I104" s="426" t="s">
        <v>432</v>
      </c>
      <c r="J104" s="427" t="s">
        <v>432</v>
      </c>
      <c r="K104" s="426" t="s">
        <v>92</v>
      </c>
      <c r="L104" s="427">
        <v>9.06</v>
      </c>
      <c r="M104" s="426" t="s">
        <v>791</v>
      </c>
      <c r="N104" s="436">
        <v>7.64</v>
      </c>
      <c r="O104" s="426" t="s">
        <v>1542</v>
      </c>
      <c r="P104" s="355" t="s">
        <v>432</v>
      </c>
    </row>
    <row r="105" spans="1:34">
      <c r="A105" s="341" t="s">
        <v>1557</v>
      </c>
      <c r="B105" s="420" t="s">
        <v>1627</v>
      </c>
      <c r="C105" s="426">
        <v>1</v>
      </c>
      <c r="D105" s="426">
        <v>1</v>
      </c>
      <c r="E105" s="427">
        <v>83.09</v>
      </c>
      <c r="F105" s="426" t="s">
        <v>432</v>
      </c>
      <c r="G105" s="426" t="s">
        <v>432</v>
      </c>
      <c r="H105" s="155"/>
      <c r="I105" s="426" t="s">
        <v>432</v>
      </c>
      <c r="J105" s="427" t="s">
        <v>432</v>
      </c>
      <c r="K105" s="426" t="s">
        <v>432</v>
      </c>
      <c r="L105" s="155"/>
      <c r="M105" s="426" t="s">
        <v>1574</v>
      </c>
      <c r="N105" s="436">
        <v>10.57</v>
      </c>
      <c r="O105" s="426" t="s">
        <v>1542</v>
      </c>
      <c r="P105" s="355" t="s">
        <v>432</v>
      </c>
    </row>
    <row r="106" spans="1:34">
      <c r="A106" s="341" t="s">
        <v>93</v>
      </c>
      <c r="B106" s="420" t="s">
        <v>1298</v>
      </c>
      <c r="C106" s="426">
        <v>1</v>
      </c>
      <c r="D106" s="426">
        <v>1</v>
      </c>
      <c r="E106" s="427">
        <v>103.89</v>
      </c>
      <c r="F106" s="426" t="s">
        <v>432</v>
      </c>
      <c r="G106" s="426" t="s">
        <v>432</v>
      </c>
      <c r="H106" s="155"/>
      <c r="I106" s="426" t="s">
        <v>432</v>
      </c>
      <c r="J106" s="427" t="s">
        <v>432</v>
      </c>
      <c r="K106" s="426" t="s">
        <v>94</v>
      </c>
      <c r="L106" s="427">
        <v>19.559999999999999</v>
      </c>
      <c r="M106" s="426" t="s">
        <v>794</v>
      </c>
      <c r="N106" s="436">
        <v>16.489999999999998</v>
      </c>
      <c r="O106" s="426" t="s">
        <v>1542</v>
      </c>
      <c r="P106" s="355" t="s">
        <v>432</v>
      </c>
      <c r="Q106" s="386"/>
      <c r="R106" s="386"/>
      <c r="S106" s="386"/>
      <c r="T106" s="386"/>
      <c r="U106" s="386"/>
      <c r="V106" s="386"/>
      <c r="W106" s="386"/>
      <c r="X106" s="386"/>
      <c r="Y106" s="386"/>
      <c r="Z106" s="386"/>
      <c r="AA106" s="386"/>
      <c r="AB106" s="386"/>
      <c r="AC106" s="386"/>
      <c r="AD106" s="386"/>
      <c r="AE106" s="386"/>
      <c r="AF106" s="386"/>
      <c r="AG106" s="386"/>
      <c r="AH106" s="386"/>
    </row>
    <row r="107" spans="1:34" s="386" customFormat="1">
      <c r="A107" s="359" t="s">
        <v>1143</v>
      </c>
      <c r="B107" s="420" t="s">
        <v>432</v>
      </c>
      <c r="C107" s="125"/>
      <c r="D107" s="125"/>
      <c r="E107" s="155"/>
      <c r="F107" s="426" t="s">
        <v>432</v>
      </c>
      <c r="G107" s="426" t="s">
        <v>432</v>
      </c>
      <c r="H107" s="155"/>
      <c r="I107" s="426" t="s">
        <v>432</v>
      </c>
      <c r="J107" s="427" t="s">
        <v>432</v>
      </c>
      <c r="K107" s="426" t="s">
        <v>432</v>
      </c>
      <c r="L107" s="155"/>
      <c r="M107" s="426" t="s">
        <v>432</v>
      </c>
      <c r="N107" s="155"/>
      <c r="O107" s="426" t="s">
        <v>432</v>
      </c>
      <c r="P107" s="355" t="s">
        <v>432</v>
      </c>
      <c r="Q107" s="376"/>
      <c r="R107" s="376"/>
      <c r="S107" s="376"/>
      <c r="T107" s="376"/>
      <c r="U107" s="376"/>
      <c r="V107" s="376"/>
      <c r="W107" s="376"/>
      <c r="X107" s="376"/>
      <c r="Y107" s="376"/>
      <c r="Z107" s="376"/>
      <c r="AA107" s="376"/>
      <c r="AB107" s="376"/>
      <c r="AC107" s="376"/>
      <c r="AD107" s="376"/>
      <c r="AE107" s="376"/>
      <c r="AF107" s="376"/>
      <c r="AG107" s="376"/>
      <c r="AH107" s="376"/>
    </row>
    <row r="108" spans="1:34">
      <c r="A108" s="339" t="s">
        <v>107</v>
      </c>
      <c r="B108" s="420" t="s">
        <v>1296</v>
      </c>
      <c r="C108" s="426">
        <v>1</v>
      </c>
      <c r="D108" s="426">
        <v>1</v>
      </c>
      <c r="E108" s="427">
        <v>96.19</v>
      </c>
      <c r="F108" s="426" t="s">
        <v>432</v>
      </c>
      <c r="G108" s="426" t="s">
        <v>432</v>
      </c>
      <c r="H108" s="155"/>
      <c r="I108" s="426" t="s">
        <v>432</v>
      </c>
      <c r="J108" s="427" t="s">
        <v>432</v>
      </c>
      <c r="K108" s="426" t="s">
        <v>559</v>
      </c>
      <c r="L108" s="427">
        <v>29.89</v>
      </c>
      <c r="M108" s="426" t="s">
        <v>935</v>
      </c>
      <c r="N108" s="436">
        <v>25.2</v>
      </c>
      <c r="O108" s="426" t="s">
        <v>1541</v>
      </c>
      <c r="P108" s="355" t="s">
        <v>216</v>
      </c>
    </row>
    <row r="109" spans="1:34">
      <c r="A109" s="339" t="s">
        <v>1076</v>
      </c>
      <c r="B109" s="420" t="s">
        <v>1299</v>
      </c>
      <c r="C109" s="426">
        <v>1</v>
      </c>
      <c r="D109" s="426">
        <v>1</v>
      </c>
      <c r="E109" s="427">
        <v>60.99</v>
      </c>
      <c r="F109" s="426" t="s">
        <v>432</v>
      </c>
      <c r="G109" s="426" t="s">
        <v>432</v>
      </c>
      <c r="H109" s="155"/>
      <c r="I109" s="426" t="s">
        <v>432</v>
      </c>
      <c r="J109" s="427" t="s">
        <v>432</v>
      </c>
      <c r="K109" s="426" t="s">
        <v>1077</v>
      </c>
      <c r="L109" s="427">
        <v>12.63</v>
      </c>
      <c r="M109" s="426" t="s">
        <v>1300</v>
      </c>
      <c r="N109" s="436">
        <v>10.199999999999999</v>
      </c>
      <c r="O109" s="426" t="s">
        <v>1542</v>
      </c>
      <c r="P109" s="355" t="s">
        <v>216</v>
      </c>
    </row>
    <row r="110" spans="1:34">
      <c r="A110" s="339" t="s">
        <v>1074</v>
      </c>
      <c r="B110" s="420" t="s">
        <v>1531</v>
      </c>
      <c r="C110" s="426">
        <v>1</v>
      </c>
      <c r="D110" s="426">
        <v>1</v>
      </c>
      <c r="E110" s="427">
        <v>61.49</v>
      </c>
      <c r="F110" s="426" t="s">
        <v>432</v>
      </c>
      <c r="G110" s="426" t="s">
        <v>432</v>
      </c>
      <c r="H110" s="155"/>
      <c r="I110" s="426" t="s">
        <v>432</v>
      </c>
      <c r="J110" s="427" t="s">
        <v>432</v>
      </c>
      <c r="K110" s="426" t="s">
        <v>1075</v>
      </c>
      <c r="L110" s="427">
        <v>13.99</v>
      </c>
      <c r="M110" s="426" t="s">
        <v>1301</v>
      </c>
      <c r="N110" s="436">
        <v>11.3</v>
      </c>
      <c r="O110" s="426" t="s">
        <v>1542</v>
      </c>
      <c r="P110" s="355" t="s">
        <v>216</v>
      </c>
    </row>
    <row r="111" spans="1:34">
      <c r="A111" s="339" t="s">
        <v>1078</v>
      </c>
      <c r="B111" s="420" t="s">
        <v>3061</v>
      </c>
      <c r="C111" s="426">
        <v>1</v>
      </c>
      <c r="D111" s="426">
        <v>1</v>
      </c>
      <c r="E111" s="427">
        <v>72.790000000000006</v>
      </c>
      <c r="F111" s="426" t="s">
        <v>432</v>
      </c>
      <c r="G111" s="426" t="s">
        <v>432</v>
      </c>
      <c r="H111" s="155"/>
      <c r="I111" s="426" t="s">
        <v>432</v>
      </c>
      <c r="J111" s="427" t="s">
        <v>432</v>
      </c>
      <c r="K111" s="426" t="s">
        <v>1079</v>
      </c>
      <c r="L111" s="427">
        <v>14.73</v>
      </c>
      <c r="M111" s="426" t="s">
        <v>1302</v>
      </c>
      <c r="N111" s="436">
        <v>11.9</v>
      </c>
      <c r="O111" s="426" t="s">
        <v>1542</v>
      </c>
      <c r="P111" s="355" t="s">
        <v>216</v>
      </c>
    </row>
    <row r="112" spans="1:34">
      <c r="A112" s="339" t="s">
        <v>1087</v>
      </c>
      <c r="B112" s="420" t="s">
        <v>3062</v>
      </c>
      <c r="C112" s="426">
        <v>1</v>
      </c>
      <c r="D112" s="426">
        <v>1</v>
      </c>
      <c r="E112" s="427">
        <v>88.29</v>
      </c>
      <c r="F112" s="426" t="s">
        <v>432</v>
      </c>
      <c r="G112" s="426" t="s">
        <v>432</v>
      </c>
      <c r="H112" s="155"/>
      <c r="I112" s="426" t="s">
        <v>432</v>
      </c>
      <c r="J112" s="427" t="s">
        <v>432</v>
      </c>
      <c r="K112" s="426" t="s">
        <v>1088</v>
      </c>
      <c r="L112" s="427">
        <v>22.66</v>
      </c>
      <c r="M112" s="426" t="s">
        <v>1303</v>
      </c>
      <c r="N112" s="436">
        <v>18.3</v>
      </c>
      <c r="O112" s="426" t="s">
        <v>1542</v>
      </c>
      <c r="P112" s="355" t="s">
        <v>469</v>
      </c>
    </row>
    <row r="113" spans="1:34">
      <c r="A113" s="339" t="s">
        <v>1085</v>
      </c>
      <c r="B113" s="420" t="s">
        <v>1532</v>
      </c>
      <c r="C113" s="426">
        <v>1</v>
      </c>
      <c r="D113" s="426">
        <v>1</v>
      </c>
      <c r="E113" s="427">
        <v>89.69</v>
      </c>
      <c r="F113" s="426" t="s">
        <v>432</v>
      </c>
      <c r="G113" s="426" t="s">
        <v>432</v>
      </c>
      <c r="H113" s="155"/>
      <c r="I113" s="426" t="s">
        <v>432</v>
      </c>
      <c r="J113" s="427" t="s">
        <v>432</v>
      </c>
      <c r="K113" s="426" t="s">
        <v>1086</v>
      </c>
      <c r="L113" s="427">
        <v>18.940000000000001</v>
      </c>
      <c r="M113" s="426" t="s">
        <v>1304</v>
      </c>
      <c r="N113" s="436">
        <v>15.3</v>
      </c>
      <c r="O113" s="426" t="s">
        <v>1542</v>
      </c>
      <c r="P113" s="355" t="s">
        <v>216</v>
      </c>
      <c r="Q113" s="386"/>
      <c r="R113" s="386"/>
      <c r="S113" s="386"/>
      <c r="T113" s="386"/>
      <c r="U113" s="386"/>
      <c r="V113" s="386"/>
      <c r="W113" s="386"/>
      <c r="X113" s="386"/>
      <c r="Y113" s="386"/>
      <c r="Z113" s="386"/>
      <c r="AA113" s="386"/>
      <c r="AB113" s="386"/>
      <c r="AC113" s="386"/>
      <c r="AD113" s="386"/>
      <c r="AE113" s="386"/>
      <c r="AF113" s="386"/>
      <c r="AG113" s="386"/>
      <c r="AH113" s="386"/>
    </row>
    <row r="114" spans="1:34" s="386" customFormat="1">
      <c r="A114" s="359" t="s">
        <v>1144</v>
      </c>
      <c r="B114" s="420" t="s">
        <v>432</v>
      </c>
      <c r="C114" s="125"/>
      <c r="D114" s="125"/>
      <c r="E114" s="155"/>
      <c r="F114" s="426" t="s">
        <v>432</v>
      </c>
      <c r="G114" s="426" t="s">
        <v>432</v>
      </c>
      <c r="H114" s="155"/>
      <c r="I114" s="426" t="s">
        <v>432</v>
      </c>
      <c r="J114" s="427" t="s">
        <v>432</v>
      </c>
      <c r="K114" s="426" t="s">
        <v>432</v>
      </c>
      <c r="L114" s="155"/>
      <c r="M114" s="426" t="s">
        <v>432</v>
      </c>
      <c r="N114" s="155"/>
      <c r="O114" s="426" t="s">
        <v>432</v>
      </c>
      <c r="P114" s="355" t="s">
        <v>432</v>
      </c>
      <c r="Q114" s="376"/>
      <c r="R114" s="376"/>
      <c r="S114" s="376"/>
      <c r="T114" s="376"/>
      <c r="U114" s="376"/>
      <c r="V114" s="376"/>
      <c r="W114" s="376"/>
      <c r="X114" s="376"/>
      <c r="Y114" s="376"/>
      <c r="Z114" s="376"/>
      <c r="AA114" s="376"/>
      <c r="AB114" s="376"/>
      <c r="AC114" s="376"/>
      <c r="AD114" s="376"/>
      <c r="AE114" s="376"/>
      <c r="AF114" s="376"/>
      <c r="AG114" s="376"/>
      <c r="AH114" s="376"/>
    </row>
    <row r="115" spans="1:34">
      <c r="A115" s="339" t="s">
        <v>1068</v>
      </c>
      <c r="B115" s="420" t="s">
        <v>1533</v>
      </c>
      <c r="C115" s="426">
        <v>1</v>
      </c>
      <c r="D115" s="125"/>
      <c r="E115" s="427">
        <v>40.69</v>
      </c>
      <c r="F115" s="426" t="s">
        <v>432</v>
      </c>
      <c r="G115" s="426" t="s">
        <v>432</v>
      </c>
      <c r="H115" s="155"/>
      <c r="I115" s="426" t="s">
        <v>432</v>
      </c>
      <c r="J115" s="427" t="s">
        <v>432</v>
      </c>
      <c r="K115" s="426" t="s">
        <v>1069</v>
      </c>
      <c r="L115" s="427">
        <v>12.13</v>
      </c>
      <c r="M115" s="426" t="s">
        <v>1305</v>
      </c>
      <c r="N115" s="436">
        <v>9.8000000000000007</v>
      </c>
      <c r="O115" s="426" t="s">
        <v>1542</v>
      </c>
      <c r="P115" s="355" t="s">
        <v>468</v>
      </c>
    </row>
    <row r="116" spans="1:34">
      <c r="A116" s="339" t="s">
        <v>1070</v>
      </c>
      <c r="B116" s="420" t="s">
        <v>1534</v>
      </c>
      <c r="C116" s="426">
        <v>1</v>
      </c>
      <c r="D116" s="426">
        <v>1</v>
      </c>
      <c r="E116" s="427">
        <v>68.69</v>
      </c>
      <c r="F116" s="426" t="s">
        <v>432</v>
      </c>
      <c r="G116" s="426" t="s">
        <v>432</v>
      </c>
      <c r="H116" s="155"/>
      <c r="I116" s="426" t="s">
        <v>432</v>
      </c>
      <c r="J116" s="427" t="s">
        <v>432</v>
      </c>
      <c r="K116" s="426" t="s">
        <v>1071</v>
      </c>
      <c r="L116" s="427">
        <v>23.03</v>
      </c>
      <c r="M116" s="426" t="s">
        <v>1306</v>
      </c>
      <c r="N116" s="436">
        <v>18.600000000000001</v>
      </c>
      <c r="O116" s="426" t="s">
        <v>1542</v>
      </c>
      <c r="P116" s="355" t="s">
        <v>467</v>
      </c>
    </row>
    <row r="117" spans="1:34">
      <c r="A117" s="339" t="s">
        <v>1082</v>
      </c>
      <c r="B117" s="420" t="s">
        <v>1083</v>
      </c>
      <c r="C117" s="426">
        <v>1</v>
      </c>
      <c r="D117" s="426">
        <v>1</v>
      </c>
      <c r="E117" s="427">
        <v>69.989999999999995</v>
      </c>
      <c r="F117" s="426" t="s">
        <v>432</v>
      </c>
      <c r="G117" s="426" t="s">
        <v>432</v>
      </c>
      <c r="H117" s="155"/>
      <c r="I117" s="426" t="s">
        <v>432</v>
      </c>
      <c r="J117" s="427" t="s">
        <v>432</v>
      </c>
      <c r="K117" s="426" t="s">
        <v>1084</v>
      </c>
      <c r="L117" s="427">
        <v>15.6</v>
      </c>
      <c r="M117" s="426" t="s">
        <v>1307</v>
      </c>
      <c r="N117" s="436">
        <v>12.6</v>
      </c>
      <c r="O117" s="426" t="s">
        <v>1542</v>
      </c>
      <c r="P117" s="355" t="s">
        <v>216</v>
      </c>
    </row>
    <row r="118" spans="1:34">
      <c r="A118" s="339" t="s">
        <v>1080</v>
      </c>
      <c r="B118" s="420" t="s">
        <v>1308</v>
      </c>
      <c r="C118" s="426">
        <v>1</v>
      </c>
      <c r="D118" s="426">
        <v>1</v>
      </c>
      <c r="E118" s="427">
        <v>42.19</v>
      </c>
      <c r="F118" s="426" t="s">
        <v>432</v>
      </c>
      <c r="G118" s="426" t="s">
        <v>432</v>
      </c>
      <c r="H118" s="155"/>
      <c r="I118" s="426" t="s">
        <v>432</v>
      </c>
      <c r="J118" s="427" t="s">
        <v>432</v>
      </c>
      <c r="K118" s="426" t="s">
        <v>1081</v>
      </c>
      <c r="L118" s="427">
        <v>14.98</v>
      </c>
      <c r="M118" s="426" t="s">
        <v>1309</v>
      </c>
      <c r="N118" s="436">
        <v>12.1</v>
      </c>
      <c r="O118" s="426" t="s">
        <v>1542</v>
      </c>
      <c r="P118" s="355" t="s">
        <v>467</v>
      </c>
    </row>
    <row r="119" spans="1:34">
      <c r="A119" s="339" t="s">
        <v>1072</v>
      </c>
      <c r="B119" s="420" t="s">
        <v>1535</v>
      </c>
      <c r="C119" s="426">
        <v>1</v>
      </c>
      <c r="D119" s="426">
        <v>1</v>
      </c>
      <c r="E119" s="427">
        <v>76.59</v>
      </c>
      <c r="F119" s="426" t="s">
        <v>432</v>
      </c>
      <c r="G119" s="426" t="s">
        <v>432</v>
      </c>
      <c r="H119" s="155"/>
      <c r="I119" s="426" t="s">
        <v>432</v>
      </c>
      <c r="J119" s="427" t="s">
        <v>432</v>
      </c>
      <c r="K119" s="426" t="s">
        <v>1073</v>
      </c>
      <c r="L119" s="427">
        <v>14.24</v>
      </c>
      <c r="M119" s="426" t="s">
        <v>1564</v>
      </c>
      <c r="N119" s="436">
        <v>11.5</v>
      </c>
      <c r="O119" s="426" t="s">
        <v>1542</v>
      </c>
      <c r="P119" s="355" t="s">
        <v>467</v>
      </c>
      <c r="Q119" s="386"/>
      <c r="R119" s="386"/>
      <c r="S119" s="386"/>
      <c r="T119" s="386"/>
      <c r="U119" s="386"/>
      <c r="V119" s="386"/>
      <c r="W119" s="386"/>
      <c r="X119" s="386"/>
      <c r="Y119" s="386"/>
      <c r="Z119" s="386"/>
      <c r="AA119" s="386"/>
      <c r="AB119" s="386"/>
      <c r="AC119" s="386"/>
      <c r="AD119" s="386"/>
      <c r="AE119" s="386"/>
      <c r="AF119" s="386"/>
      <c r="AG119" s="386"/>
      <c r="AH119" s="386"/>
    </row>
    <row r="120" spans="1:34" s="386" customFormat="1" ht="30">
      <c r="A120" s="360" t="s">
        <v>3101</v>
      </c>
      <c r="B120" s="420" t="s">
        <v>432</v>
      </c>
      <c r="C120" s="125"/>
      <c r="D120" s="125"/>
      <c r="E120" s="155"/>
      <c r="F120" s="426" t="s">
        <v>432</v>
      </c>
      <c r="G120" s="426" t="s">
        <v>432</v>
      </c>
      <c r="H120" s="155"/>
      <c r="I120" s="426" t="s">
        <v>432</v>
      </c>
      <c r="J120" s="427" t="s">
        <v>432</v>
      </c>
      <c r="K120" s="426" t="s">
        <v>432</v>
      </c>
      <c r="L120" s="155"/>
      <c r="M120" s="426" t="s">
        <v>432</v>
      </c>
      <c r="N120" s="155"/>
      <c r="O120" s="426" t="s">
        <v>432</v>
      </c>
      <c r="P120" s="355" t="s">
        <v>432</v>
      </c>
      <c r="Q120" s="376"/>
      <c r="R120" s="376"/>
      <c r="S120" s="376"/>
      <c r="T120" s="376"/>
      <c r="U120" s="376"/>
      <c r="V120" s="376"/>
      <c r="W120" s="376"/>
      <c r="X120" s="376"/>
      <c r="Y120" s="376"/>
      <c r="Z120" s="376"/>
      <c r="AA120" s="376"/>
      <c r="AB120" s="376"/>
      <c r="AC120" s="376"/>
      <c r="AD120" s="376"/>
      <c r="AE120" s="376"/>
      <c r="AF120" s="376"/>
      <c r="AG120" s="376"/>
      <c r="AH120" s="376"/>
    </row>
    <row r="121" spans="1:34">
      <c r="A121" s="339" t="s">
        <v>512</v>
      </c>
      <c r="B121" s="420" t="s">
        <v>1310</v>
      </c>
      <c r="C121" s="426">
        <v>1</v>
      </c>
      <c r="D121" s="125"/>
      <c r="E121" s="427">
        <v>286.29000000000002</v>
      </c>
      <c r="F121" s="426" t="s">
        <v>1091</v>
      </c>
      <c r="G121" s="426" t="s">
        <v>1092</v>
      </c>
      <c r="H121" s="427">
        <v>79.709999999999994</v>
      </c>
      <c r="I121" s="426" t="s">
        <v>432</v>
      </c>
      <c r="J121" s="427" t="s">
        <v>432</v>
      </c>
      <c r="K121" s="426" t="s">
        <v>432</v>
      </c>
      <c r="L121" s="155"/>
      <c r="M121" s="426" t="s">
        <v>432</v>
      </c>
      <c r="N121" s="155"/>
      <c r="O121" s="426" t="s">
        <v>1628</v>
      </c>
      <c r="P121" s="355" t="s">
        <v>432</v>
      </c>
    </row>
    <row r="122" spans="1:34">
      <c r="A122" s="339" t="s">
        <v>513</v>
      </c>
      <c r="B122" s="420" t="s">
        <v>1311</v>
      </c>
      <c r="C122" s="426">
        <v>1</v>
      </c>
      <c r="D122" s="125"/>
      <c r="E122" s="427">
        <v>276.19</v>
      </c>
      <c r="F122" s="426" t="s">
        <v>1091</v>
      </c>
      <c r="G122" s="426" t="s">
        <v>1093</v>
      </c>
      <c r="H122" s="427">
        <v>78.489999999999995</v>
      </c>
      <c r="I122" s="426" t="s">
        <v>432</v>
      </c>
      <c r="J122" s="427" t="s">
        <v>432</v>
      </c>
      <c r="K122" s="426" t="s">
        <v>432</v>
      </c>
      <c r="L122" s="155"/>
      <c r="M122" s="426" t="s">
        <v>432</v>
      </c>
      <c r="N122" s="155"/>
      <c r="O122" s="426" t="s">
        <v>1628</v>
      </c>
      <c r="P122" s="355" t="s">
        <v>432</v>
      </c>
    </row>
    <row r="123" spans="1:34">
      <c r="A123" s="339" t="s">
        <v>514</v>
      </c>
      <c r="B123" s="420" t="s">
        <v>1312</v>
      </c>
      <c r="C123" s="426">
        <v>1</v>
      </c>
      <c r="D123" s="125"/>
      <c r="E123" s="427">
        <v>241.89</v>
      </c>
      <c r="F123" s="426" t="s">
        <v>1091</v>
      </c>
      <c r="G123" s="426" t="s">
        <v>1094</v>
      </c>
      <c r="H123" s="427">
        <v>63.76</v>
      </c>
      <c r="I123" s="426" t="s">
        <v>432</v>
      </c>
      <c r="J123" s="427" t="s">
        <v>432</v>
      </c>
      <c r="K123" s="426" t="s">
        <v>432</v>
      </c>
      <c r="L123" s="155"/>
      <c r="M123" s="426" t="s">
        <v>432</v>
      </c>
      <c r="N123" s="155"/>
      <c r="O123" s="426" t="s">
        <v>1628</v>
      </c>
      <c r="P123" s="355" t="s">
        <v>432</v>
      </c>
    </row>
    <row r="124" spans="1:34">
      <c r="A124" s="339" t="s">
        <v>49</v>
      </c>
      <c r="B124" s="420" t="s">
        <v>1629</v>
      </c>
      <c r="C124" s="426">
        <v>1</v>
      </c>
      <c r="D124" s="125"/>
      <c r="E124" s="427">
        <v>286.29000000000002</v>
      </c>
      <c r="F124" s="426" t="s">
        <v>1091</v>
      </c>
      <c r="G124" s="426" t="s">
        <v>1095</v>
      </c>
      <c r="H124" s="427">
        <v>79.709999999999994</v>
      </c>
      <c r="I124" s="426" t="s">
        <v>432</v>
      </c>
      <c r="J124" s="427" t="s">
        <v>432</v>
      </c>
      <c r="K124" s="426" t="s">
        <v>432</v>
      </c>
      <c r="L124" s="155"/>
      <c r="M124" s="426" t="s">
        <v>432</v>
      </c>
      <c r="N124" s="155"/>
      <c r="O124" s="426" t="s">
        <v>1628</v>
      </c>
      <c r="P124" s="355" t="s">
        <v>432</v>
      </c>
    </row>
    <row r="125" spans="1:34">
      <c r="A125" s="339" t="s">
        <v>50</v>
      </c>
      <c r="B125" s="420" t="s">
        <v>1313</v>
      </c>
      <c r="C125" s="426">
        <v>1</v>
      </c>
      <c r="D125" s="125"/>
      <c r="E125" s="427">
        <v>276.19</v>
      </c>
      <c r="F125" s="426" t="s">
        <v>1091</v>
      </c>
      <c r="G125" s="426" t="s">
        <v>1096</v>
      </c>
      <c r="H125" s="427">
        <v>78.489999999999995</v>
      </c>
      <c r="I125" s="426" t="s">
        <v>432</v>
      </c>
      <c r="J125" s="427" t="s">
        <v>432</v>
      </c>
      <c r="K125" s="426" t="s">
        <v>432</v>
      </c>
      <c r="L125" s="155"/>
      <c r="M125" s="426" t="s">
        <v>432</v>
      </c>
      <c r="N125" s="155"/>
      <c r="O125" s="426" t="s">
        <v>1628</v>
      </c>
      <c r="P125" s="355" t="s">
        <v>432</v>
      </c>
    </row>
    <row r="126" spans="1:34">
      <c r="A126" s="339" t="s">
        <v>51</v>
      </c>
      <c r="B126" s="420" t="s">
        <v>1314</v>
      </c>
      <c r="C126" s="426">
        <v>1</v>
      </c>
      <c r="D126" s="125"/>
      <c r="E126" s="427">
        <v>241.89</v>
      </c>
      <c r="F126" s="426" t="s">
        <v>1091</v>
      </c>
      <c r="G126" s="426" t="s">
        <v>1097</v>
      </c>
      <c r="H126" s="427">
        <v>63.76</v>
      </c>
      <c r="I126" s="426" t="s">
        <v>432</v>
      </c>
      <c r="J126" s="427" t="s">
        <v>432</v>
      </c>
      <c r="K126" s="426" t="s">
        <v>432</v>
      </c>
      <c r="L126" s="155"/>
      <c r="M126" s="426" t="s">
        <v>432</v>
      </c>
      <c r="N126" s="155"/>
      <c r="O126" s="426" t="s">
        <v>1628</v>
      </c>
      <c r="P126" s="355" t="s">
        <v>432</v>
      </c>
    </row>
    <row r="127" spans="1:34">
      <c r="A127" s="339" t="s">
        <v>52</v>
      </c>
      <c r="B127" s="420" t="s">
        <v>1315</v>
      </c>
      <c r="C127" s="426">
        <v>1</v>
      </c>
      <c r="D127" s="125"/>
      <c r="E127" s="427">
        <v>286.29000000000002</v>
      </c>
      <c r="F127" s="426" t="s">
        <v>1091</v>
      </c>
      <c r="G127" s="426" t="s">
        <v>1098</v>
      </c>
      <c r="H127" s="427">
        <v>79.709999999999994</v>
      </c>
      <c r="I127" s="426" t="s">
        <v>432</v>
      </c>
      <c r="J127" s="427" t="s">
        <v>432</v>
      </c>
      <c r="K127" s="426" t="s">
        <v>432</v>
      </c>
      <c r="L127" s="155"/>
      <c r="M127" s="426" t="s">
        <v>432</v>
      </c>
      <c r="N127" s="155"/>
      <c r="O127" s="426" t="s">
        <v>1628</v>
      </c>
      <c r="P127" s="355" t="s">
        <v>432</v>
      </c>
    </row>
    <row r="128" spans="1:34">
      <c r="A128" s="339" t="s">
        <v>53</v>
      </c>
      <c r="B128" s="420" t="s">
        <v>1316</v>
      </c>
      <c r="C128" s="426">
        <v>1</v>
      </c>
      <c r="D128" s="125"/>
      <c r="E128" s="427">
        <v>276.19</v>
      </c>
      <c r="F128" s="426" t="s">
        <v>1091</v>
      </c>
      <c r="G128" s="426" t="s">
        <v>1099</v>
      </c>
      <c r="H128" s="427">
        <v>78.489999999999995</v>
      </c>
      <c r="I128" s="426" t="s">
        <v>432</v>
      </c>
      <c r="J128" s="427" t="s">
        <v>432</v>
      </c>
      <c r="K128" s="426" t="s">
        <v>432</v>
      </c>
      <c r="L128" s="155"/>
      <c r="M128" s="426" t="s">
        <v>432</v>
      </c>
      <c r="N128" s="155"/>
      <c r="O128" s="426" t="s">
        <v>1628</v>
      </c>
      <c r="P128" s="355" t="s">
        <v>432</v>
      </c>
    </row>
    <row r="129" spans="1:34">
      <c r="A129" s="339" t="s">
        <v>54</v>
      </c>
      <c r="B129" s="420" t="s">
        <v>1317</v>
      </c>
      <c r="C129" s="426">
        <v>1</v>
      </c>
      <c r="D129" s="125"/>
      <c r="E129" s="427">
        <v>241.89</v>
      </c>
      <c r="F129" s="426" t="s">
        <v>1091</v>
      </c>
      <c r="G129" s="426" t="s">
        <v>1100</v>
      </c>
      <c r="H129" s="427">
        <v>63.76</v>
      </c>
      <c r="I129" s="426" t="s">
        <v>432</v>
      </c>
      <c r="J129" s="427" t="s">
        <v>432</v>
      </c>
      <c r="K129" s="426" t="s">
        <v>432</v>
      </c>
      <c r="L129" s="155"/>
      <c r="M129" s="426" t="s">
        <v>432</v>
      </c>
      <c r="N129" s="155"/>
      <c r="O129" s="426" t="s">
        <v>1628</v>
      </c>
      <c r="P129" s="355" t="s">
        <v>432</v>
      </c>
      <c r="Q129" s="386"/>
      <c r="R129" s="386"/>
      <c r="S129" s="386"/>
      <c r="T129" s="386"/>
      <c r="U129" s="386"/>
      <c r="V129" s="386"/>
      <c r="W129" s="386"/>
      <c r="X129" s="386"/>
      <c r="Y129" s="386"/>
      <c r="Z129" s="386"/>
      <c r="AA129" s="386"/>
      <c r="AB129" s="386"/>
      <c r="AC129" s="386"/>
      <c r="AD129" s="386"/>
      <c r="AE129" s="386"/>
      <c r="AF129" s="386"/>
      <c r="AG129" s="386"/>
      <c r="AH129" s="386"/>
    </row>
    <row r="130" spans="1:34" s="386" customFormat="1" ht="30">
      <c r="A130" s="361" t="s">
        <v>3102</v>
      </c>
      <c r="B130" s="420" t="s">
        <v>432</v>
      </c>
      <c r="C130" s="125"/>
      <c r="D130" s="125"/>
      <c r="E130" s="155"/>
      <c r="F130" s="426" t="s">
        <v>432</v>
      </c>
      <c r="G130" s="426" t="s">
        <v>432</v>
      </c>
      <c r="H130" s="155"/>
      <c r="I130" s="426" t="s">
        <v>432</v>
      </c>
      <c r="J130" s="427" t="s">
        <v>432</v>
      </c>
      <c r="K130" s="426" t="s">
        <v>432</v>
      </c>
      <c r="L130" s="155"/>
      <c r="M130" s="426" t="s">
        <v>432</v>
      </c>
      <c r="N130" s="155"/>
      <c r="O130" s="426" t="s">
        <v>432</v>
      </c>
      <c r="P130" s="355" t="s">
        <v>432</v>
      </c>
      <c r="Q130" s="376"/>
      <c r="R130" s="376"/>
      <c r="S130" s="376"/>
      <c r="T130" s="376"/>
      <c r="U130" s="376"/>
      <c r="V130" s="376"/>
      <c r="W130" s="376"/>
      <c r="X130" s="376"/>
      <c r="Y130" s="376"/>
      <c r="Z130" s="376"/>
      <c r="AA130" s="376"/>
      <c r="AB130" s="376"/>
      <c r="AC130" s="376"/>
      <c r="AD130" s="376"/>
      <c r="AE130" s="376"/>
      <c r="AF130" s="376"/>
      <c r="AG130" s="376"/>
      <c r="AH130" s="376"/>
    </row>
    <row r="131" spans="1:34">
      <c r="A131" s="339" t="s">
        <v>428</v>
      </c>
      <c r="B131" s="420" t="s">
        <v>1318</v>
      </c>
      <c r="C131" s="426">
        <v>20</v>
      </c>
      <c r="D131" s="426">
        <v>20</v>
      </c>
      <c r="E131" s="427">
        <v>48.99</v>
      </c>
      <c r="F131" s="426" t="s">
        <v>432</v>
      </c>
      <c r="G131" s="426" t="s">
        <v>432</v>
      </c>
      <c r="H131" s="155"/>
      <c r="I131" s="426" t="s">
        <v>432</v>
      </c>
      <c r="J131" s="427" t="s">
        <v>432</v>
      </c>
      <c r="K131" s="426" t="s">
        <v>649</v>
      </c>
      <c r="L131" s="427">
        <v>18.32</v>
      </c>
      <c r="M131" s="426" t="s">
        <v>936</v>
      </c>
      <c r="N131" s="427">
        <v>14.8</v>
      </c>
      <c r="O131" s="426" t="s">
        <v>1630</v>
      </c>
      <c r="P131" s="355" t="s">
        <v>468</v>
      </c>
    </row>
    <row r="132" spans="1:34">
      <c r="A132" s="341" t="s">
        <v>429</v>
      </c>
      <c r="B132" s="420" t="s">
        <v>1161</v>
      </c>
      <c r="C132" s="426">
        <v>10</v>
      </c>
      <c r="D132" s="426">
        <v>10</v>
      </c>
      <c r="E132" s="427">
        <v>60.89</v>
      </c>
      <c r="F132" s="426" t="s">
        <v>1680</v>
      </c>
      <c r="G132" s="426" t="s">
        <v>429</v>
      </c>
      <c r="H132" s="436">
        <v>13.92</v>
      </c>
      <c r="I132" s="426" t="s">
        <v>432</v>
      </c>
      <c r="J132" s="427" t="s">
        <v>432</v>
      </c>
      <c r="K132" s="426" t="s">
        <v>650</v>
      </c>
      <c r="L132" s="427">
        <v>19.309999999999999</v>
      </c>
      <c r="M132" s="426" t="s">
        <v>937</v>
      </c>
      <c r="N132" s="427">
        <v>15.6</v>
      </c>
      <c r="O132" s="426" t="s">
        <v>1630</v>
      </c>
      <c r="P132" s="355" t="s">
        <v>216</v>
      </c>
    </row>
    <row r="133" spans="1:34">
      <c r="A133" s="341" t="s">
        <v>836</v>
      </c>
      <c r="B133" s="420" t="s">
        <v>1536</v>
      </c>
      <c r="C133" s="426">
        <v>10</v>
      </c>
      <c r="D133" s="426">
        <v>10</v>
      </c>
      <c r="E133" s="427">
        <v>60.19</v>
      </c>
      <c r="F133" s="426" t="s">
        <v>1680</v>
      </c>
      <c r="G133" s="426" t="s">
        <v>836</v>
      </c>
      <c r="H133" s="436">
        <v>11.9</v>
      </c>
      <c r="I133" s="426" t="s">
        <v>432</v>
      </c>
      <c r="J133" s="427" t="s">
        <v>432</v>
      </c>
      <c r="K133" s="426" t="s">
        <v>837</v>
      </c>
      <c r="L133" s="427">
        <v>18.45</v>
      </c>
      <c r="M133" s="426" t="s">
        <v>938</v>
      </c>
      <c r="N133" s="427">
        <v>14.9</v>
      </c>
      <c r="O133" s="426" t="s">
        <v>1630</v>
      </c>
      <c r="P133" s="355" t="s">
        <v>216</v>
      </c>
    </row>
    <row r="134" spans="1:34">
      <c r="A134" s="341" t="s">
        <v>838</v>
      </c>
      <c r="B134" s="420" t="s">
        <v>1319</v>
      </c>
      <c r="C134" s="426">
        <v>10</v>
      </c>
      <c r="D134" s="125"/>
      <c r="E134" s="427">
        <v>70.89</v>
      </c>
      <c r="F134" s="426" t="s">
        <v>1680</v>
      </c>
      <c r="G134" s="426" t="s">
        <v>838</v>
      </c>
      <c r="H134" s="436">
        <v>21.42</v>
      </c>
      <c r="I134" s="426" t="s">
        <v>432</v>
      </c>
      <c r="J134" s="427" t="s">
        <v>432</v>
      </c>
      <c r="K134" s="426" t="s">
        <v>839</v>
      </c>
      <c r="L134" s="427">
        <v>32.31</v>
      </c>
      <c r="M134" s="426" t="s">
        <v>939</v>
      </c>
      <c r="N134" s="427">
        <v>26.1</v>
      </c>
      <c r="O134" s="426" t="s">
        <v>1630</v>
      </c>
      <c r="P134" s="355" t="s">
        <v>216</v>
      </c>
    </row>
    <row r="135" spans="1:34">
      <c r="A135" s="341" t="s">
        <v>430</v>
      </c>
      <c r="B135" s="420" t="s">
        <v>1162</v>
      </c>
      <c r="C135" s="426">
        <v>10</v>
      </c>
      <c r="D135" s="426">
        <v>10</v>
      </c>
      <c r="E135" s="427">
        <v>65.790000000000006</v>
      </c>
      <c r="F135" s="426" t="s">
        <v>1680</v>
      </c>
      <c r="G135" s="426" t="s">
        <v>430</v>
      </c>
      <c r="H135" s="436">
        <v>14.52</v>
      </c>
      <c r="I135" s="426" t="s">
        <v>432</v>
      </c>
      <c r="J135" s="427" t="s">
        <v>432</v>
      </c>
      <c r="K135" s="426" t="s">
        <v>651</v>
      </c>
      <c r="L135" s="427">
        <v>27.98</v>
      </c>
      <c r="M135" s="426" t="s">
        <v>940</v>
      </c>
      <c r="N135" s="427">
        <v>22.6</v>
      </c>
      <c r="O135" s="426" t="s">
        <v>1630</v>
      </c>
      <c r="P135" s="355" t="s">
        <v>468</v>
      </c>
    </row>
    <row r="136" spans="1:34">
      <c r="A136" s="341" t="s">
        <v>431</v>
      </c>
      <c r="B136" s="420" t="s">
        <v>1163</v>
      </c>
      <c r="C136" s="426">
        <v>10</v>
      </c>
      <c r="D136" s="426">
        <v>10</v>
      </c>
      <c r="E136" s="427">
        <v>73.989999999999995</v>
      </c>
      <c r="F136" s="426" t="s">
        <v>1680</v>
      </c>
      <c r="G136" s="426" t="s">
        <v>431</v>
      </c>
      <c r="H136" s="436">
        <v>16.420000000000002</v>
      </c>
      <c r="I136" s="426" t="s">
        <v>432</v>
      </c>
      <c r="J136" s="427" t="s">
        <v>432</v>
      </c>
      <c r="K136" s="426" t="s">
        <v>1320</v>
      </c>
      <c r="L136" s="427">
        <v>30.45</v>
      </c>
      <c r="M136" s="426" t="s">
        <v>941</v>
      </c>
      <c r="N136" s="427">
        <v>24.6</v>
      </c>
      <c r="O136" s="426" t="s">
        <v>1630</v>
      </c>
      <c r="P136" s="355" t="s">
        <v>468</v>
      </c>
    </row>
    <row r="137" spans="1:34">
      <c r="A137" s="339" t="s">
        <v>1112</v>
      </c>
      <c r="B137" s="420" t="s">
        <v>1321</v>
      </c>
      <c r="C137" s="426">
        <v>10</v>
      </c>
      <c r="D137" s="426">
        <v>10</v>
      </c>
      <c r="E137" s="427">
        <v>25.29</v>
      </c>
      <c r="F137" s="426" t="s">
        <v>432</v>
      </c>
      <c r="G137" s="426" t="s">
        <v>432</v>
      </c>
      <c r="H137" s="155"/>
      <c r="I137" s="426" t="s">
        <v>432</v>
      </c>
      <c r="J137" s="427" t="s">
        <v>432</v>
      </c>
      <c r="K137" s="426" t="s">
        <v>1113</v>
      </c>
      <c r="L137" s="427">
        <v>9.41</v>
      </c>
      <c r="M137" s="426" t="s">
        <v>1484</v>
      </c>
      <c r="N137" s="427">
        <v>7.6</v>
      </c>
      <c r="O137" s="426" t="s">
        <v>1631</v>
      </c>
      <c r="P137" s="355" t="s">
        <v>469</v>
      </c>
    </row>
    <row r="138" spans="1:34">
      <c r="A138" s="359" t="s">
        <v>1565</v>
      </c>
      <c r="B138" s="420" t="s">
        <v>432</v>
      </c>
      <c r="C138" s="125"/>
      <c r="D138" s="125"/>
      <c r="E138" s="155"/>
      <c r="F138" s="426" t="s">
        <v>432</v>
      </c>
      <c r="G138" s="426" t="s">
        <v>432</v>
      </c>
      <c r="H138" s="155"/>
      <c r="I138" s="426" t="s">
        <v>432</v>
      </c>
      <c r="J138" s="427" t="s">
        <v>432</v>
      </c>
      <c r="K138" s="426" t="s">
        <v>432</v>
      </c>
      <c r="L138" s="155"/>
      <c r="M138" s="426" t="s">
        <v>432</v>
      </c>
      <c r="N138" s="155"/>
      <c r="O138" s="426" t="s">
        <v>432</v>
      </c>
      <c r="P138" s="355" t="s">
        <v>432</v>
      </c>
    </row>
    <row r="139" spans="1:34">
      <c r="A139" s="339" t="s">
        <v>433</v>
      </c>
      <c r="B139" s="420" t="s">
        <v>434</v>
      </c>
      <c r="C139" s="426">
        <v>10</v>
      </c>
      <c r="D139" s="426">
        <v>10</v>
      </c>
      <c r="E139" s="427">
        <v>129.99</v>
      </c>
      <c r="F139" s="426" t="s">
        <v>432</v>
      </c>
      <c r="G139" s="426" t="s">
        <v>432</v>
      </c>
      <c r="H139" s="155"/>
      <c r="I139" s="426" t="s">
        <v>432</v>
      </c>
      <c r="J139" s="427" t="s">
        <v>432</v>
      </c>
      <c r="K139" s="426" t="s">
        <v>627</v>
      </c>
      <c r="L139" s="427">
        <v>23.03</v>
      </c>
      <c r="M139" s="426" t="s">
        <v>943</v>
      </c>
      <c r="N139" s="436">
        <v>18.600000000000001</v>
      </c>
      <c r="O139" s="426" t="s">
        <v>1632</v>
      </c>
      <c r="P139" s="355" t="s">
        <v>467</v>
      </c>
    </row>
    <row r="140" spans="1:34">
      <c r="A140" s="339" t="s">
        <v>435</v>
      </c>
      <c r="B140" s="420" t="s">
        <v>436</v>
      </c>
      <c r="C140" s="426">
        <v>10</v>
      </c>
      <c r="D140" s="426">
        <v>10</v>
      </c>
      <c r="E140" s="427">
        <v>129.99</v>
      </c>
      <c r="F140" s="426" t="s">
        <v>432</v>
      </c>
      <c r="G140" s="426" t="s">
        <v>432</v>
      </c>
      <c r="H140" s="155"/>
      <c r="I140" s="426" t="s">
        <v>432</v>
      </c>
      <c r="J140" s="427" t="s">
        <v>432</v>
      </c>
      <c r="K140" s="426" t="s">
        <v>628</v>
      </c>
      <c r="L140" s="427">
        <v>24.02</v>
      </c>
      <c r="M140" s="426" t="s">
        <v>944</v>
      </c>
      <c r="N140" s="436">
        <v>19.399999999999999</v>
      </c>
      <c r="O140" s="426" t="s">
        <v>1632</v>
      </c>
      <c r="P140" s="355" t="s">
        <v>468</v>
      </c>
    </row>
    <row r="141" spans="1:34">
      <c r="A141" s="339" t="s">
        <v>437</v>
      </c>
      <c r="B141" s="420" t="s">
        <v>438</v>
      </c>
      <c r="C141" s="426">
        <v>10</v>
      </c>
      <c r="D141" s="426">
        <v>10</v>
      </c>
      <c r="E141" s="427">
        <v>129.99</v>
      </c>
      <c r="F141" s="426" t="s">
        <v>432</v>
      </c>
      <c r="G141" s="426" t="s">
        <v>432</v>
      </c>
      <c r="H141" s="155"/>
      <c r="I141" s="426" t="s">
        <v>432</v>
      </c>
      <c r="J141" s="427" t="s">
        <v>432</v>
      </c>
      <c r="K141" s="426" t="s">
        <v>629</v>
      </c>
      <c r="L141" s="427">
        <v>24.02</v>
      </c>
      <c r="M141" s="426" t="s">
        <v>945</v>
      </c>
      <c r="N141" s="436">
        <v>19.399999999999999</v>
      </c>
      <c r="O141" s="426" t="s">
        <v>1632</v>
      </c>
      <c r="P141" s="355" t="s">
        <v>468</v>
      </c>
    </row>
    <row r="142" spans="1:34">
      <c r="A142" s="339" t="s">
        <v>439</v>
      </c>
      <c r="B142" s="420" t="s">
        <v>440</v>
      </c>
      <c r="C142" s="426">
        <v>10</v>
      </c>
      <c r="D142" s="426">
        <v>10</v>
      </c>
      <c r="E142" s="427">
        <v>129.99</v>
      </c>
      <c r="F142" s="426" t="s">
        <v>432</v>
      </c>
      <c r="G142" s="426" t="s">
        <v>432</v>
      </c>
      <c r="H142" s="155"/>
      <c r="I142" s="426" t="s">
        <v>432</v>
      </c>
      <c r="J142" s="427" t="s">
        <v>432</v>
      </c>
      <c r="K142" s="426" t="s">
        <v>630</v>
      </c>
      <c r="L142" s="427">
        <v>24.02</v>
      </c>
      <c r="M142" s="426" t="s">
        <v>946</v>
      </c>
      <c r="N142" s="436">
        <v>19.399999999999999</v>
      </c>
      <c r="O142" s="426" t="s">
        <v>1632</v>
      </c>
      <c r="P142" s="355" t="s">
        <v>468</v>
      </c>
    </row>
    <row r="143" spans="1:34">
      <c r="A143" s="339" t="s">
        <v>441</v>
      </c>
      <c r="B143" s="420" t="s">
        <v>442</v>
      </c>
      <c r="C143" s="426">
        <v>10</v>
      </c>
      <c r="D143" s="426">
        <v>10</v>
      </c>
      <c r="E143" s="427">
        <v>129.99</v>
      </c>
      <c r="F143" s="426" t="s">
        <v>432</v>
      </c>
      <c r="G143" s="426" t="s">
        <v>432</v>
      </c>
      <c r="H143" s="155"/>
      <c r="I143" s="426" t="s">
        <v>432</v>
      </c>
      <c r="J143" s="427" t="s">
        <v>432</v>
      </c>
      <c r="K143" s="426" t="s">
        <v>631</v>
      </c>
      <c r="L143" s="427">
        <v>24.02</v>
      </c>
      <c r="M143" s="426" t="s">
        <v>947</v>
      </c>
      <c r="N143" s="436">
        <v>19.399999999999999</v>
      </c>
      <c r="O143" s="426" t="s">
        <v>1632</v>
      </c>
      <c r="P143" s="355" t="s">
        <v>468</v>
      </c>
    </row>
    <row r="144" spans="1:34">
      <c r="A144" s="339" t="s">
        <v>443</v>
      </c>
      <c r="B144" s="420" t="s">
        <v>444</v>
      </c>
      <c r="C144" s="426">
        <v>10</v>
      </c>
      <c r="D144" s="426">
        <v>10</v>
      </c>
      <c r="E144" s="427">
        <v>129.99</v>
      </c>
      <c r="F144" s="426" t="s">
        <v>432</v>
      </c>
      <c r="G144" s="426" t="s">
        <v>432</v>
      </c>
      <c r="H144" s="155"/>
      <c r="I144" s="426" t="s">
        <v>432</v>
      </c>
      <c r="J144" s="427" t="s">
        <v>432</v>
      </c>
      <c r="K144" s="426" t="s">
        <v>632</v>
      </c>
      <c r="L144" s="427">
        <v>24.02</v>
      </c>
      <c r="M144" s="426" t="s">
        <v>948</v>
      </c>
      <c r="N144" s="436">
        <v>19.399999999999999</v>
      </c>
      <c r="O144" s="426" t="s">
        <v>1632</v>
      </c>
      <c r="P144" s="355" t="s">
        <v>468</v>
      </c>
    </row>
    <row r="145" spans="1:16">
      <c r="A145" s="339" t="s">
        <v>445</v>
      </c>
      <c r="B145" s="420" t="s">
        <v>446</v>
      </c>
      <c r="C145" s="426">
        <v>10</v>
      </c>
      <c r="D145" s="426">
        <v>10</v>
      </c>
      <c r="E145" s="427">
        <v>111.59</v>
      </c>
      <c r="F145" s="426" t="s">
        <v>432</v>
      </c>
      <c r="G145" s="426" t="s">
        <v>432</v>
      </c>
      <c r="H145" s="155"/>
      <c r="I145" s="426" t="s">
        <v>432</v>
      </c>
      <c r="J145" s="427" t="s">
        <v>432</v>
      </c>
      <c r="K145" s="426" t="s">
        <v>633</v>
      </c>
      <c r="L145" s="427">
        <v>21.29</v>
      </c>
      <c r="M145" s="426" t="s">
        <v>949</v>
      </c>
      <c r="N145" s="436">
        <v>17.2</v>
      </c>
      <c r="O145" s="426" t="s">
        <v>1632</v>
      </c>
      <c r="P145" s="355" t="s">
        <v>467</v>
      </c>
    </row>
    <row r="146" spans="1:16">
      <c r="A146" s="339" t="s">
        <v>501</v>
      </c>
      <c r="B146" s="420" t="s">
        <v>502</v>
      </c>
      <c r="C146" s="426">
        <v>1</v>
      </c>
      <c r="D146" s="435">
        <v>50</v>
      </c>
      <c r="E146" s="427">
        <v>1.79</v>
      </c>
      <c r="F146" s="426" t="s">
        <v>432</v>
      </c>
      <c r="G146" s="426" t="s">
        <v>432</v>
      </c>
      <c r="H146" s="155"/>
      <c r="I146" s="426" t="s">
        <v>432</v>
      </c>
      <c r="J146" s="427" t="s">
        <v>432</v>
      </c>
      <c r="K146" s="426" t="s">
        <v>560</v>
      </c>
      <c r="L146" s="427">
        <v>0.25</v>
      </c>
      <c r="M146" s="426" t="s">
        <v>950</v>
      </c>
      <c r="N146" s="436">
        <v>0.2</v>
      </c>
      <c r="O146" s="426" t="s">
        <v>1633</v>
      </c>
      <c r="P146" s="355" t="s">
        <v>468</v>
      </c>
    </row>
    <row r="147" spans="1:16">
      <c r="A147" s="339" t="s">
        <v>503</v>
      </c>
      <c r="B147" s="420" t="s">
        <v>504</v>
      </c>
      <c r="C147" s="426">
        <v>1</v>
      </c>
      <c r="D147" s="435">
        <v>100</v>
      </c>
      <c r="E147" s="427">
        <v>0.79</v>
      </c>
      <c r="F147" s="426" t="s">
        <v>432</v>
      </c>
      <c r="G147" s="426" t="s">
        <v>432</v>
      </c>
      <c r="H147" s="155"/>
      <c r="I147" s="426" t="s">
        <v>432</v>
      </c>
      <c r="J147" s="427" t="s">
        <v>432</v>
      </c>
      <c r="K147" s="426" t="s">
        <v>561</v>
      </c>
      <c r="L147" s="427">
        <v>0.12</v>
      </c>
      <c r="M147" s="426" t="s">
        <v>951</v>
      </c>
      <c r="N147" s="436">
        <v>0.1</v>
      </c>
      <c r="O147" s="426" t="s">
        <v>1633</v>
      </c>
      <c r="P147" s="355" t="s">
        <v>467</v>
      </c>
    </row>
    <row r="148" spans="1:16">
      <c r="A148" s="339" t="s">
        <v>505</v>
      </c>
      <c r="B148" s="420" t="s">
        <v>506</v>
      </c>
      <c r="C148" s="426">
        <v>1</v>
      </c>
      <c r="D148" s="435">
        <v>15</v>
      </c>
      <c r="E148" s="427">
        <v>3.49</v>
      </c>
      <c r="F148" s="426" t="s">
        <v>432</v>
      </c>
      <c r="G148" s="426" t="s">
        <v>432</v>
      </c>
      <c r="H148" s="155"/>
      <c r="I148" s="426" t="s">
        <v>432</v>
      </c>
      <c r="J148" s="427" t="s">
        <v>432</v>
      </c>
      <c r="K148" s="426" t="s">
        <v>562</v>
      </c>
      <c r="L148" s="427">
        <v>0.54</v>
      </c>
      <c r="M148" s="426" t="s">
        <v>952</v>
      </c>
      <c r="N148" s="436">
        <v>0.44</v>
      </c>
      <c r="O148" s="426" t="s">
        <v>1633</v>
      </c>
      <c r="P148" s="355" t="s">
        <v>467</v>
      </c>
    </row>
    <row r="149" spans="1:16">
      <c r="A149" s="339" t="s">
        <v>507</v>
      </c>
      <c r="B149" s="420" t="s">
        <v>508</v>
      </c>
      <c r="C149" s="426">
        <v>1</v>
      </c>
      <c r="D149" s="435">
        <v>10</v>
      </c>
      <c r="E149" s="427">
        <v>7.89</v>
      </c>
      <c r="F149" s="426" t="s">
        <v>432</v>
      </c>
      <c r="G149" s="426" t="s">
        <v>432</v>
      </c>
      <c r="H149" s="155"/>
      <c r="I149" s="426" t="s">
        <v>432</v>
      </c>
      <c r="J149" s="427" t="s">
        <v>432</v>
      </c>
      <c r="K149" s="426" t="s">
        <v>563</v>
      </c>
      <c r="L149" s="427">
        <v>0.9</v>
      </c>
      <c r="M149" s="426" t="s">
        <v>953</v>
      </c>
      <c r="N149" s="436">
        <v>0.73</v>
      </c>
      <c r="O149" s="426" t="s">
        <v>1633</v>
      </c>
      <c r="P149" s="355" t="s">
        <v>216</v>
      </c>
    </row>
    <row r="150" spans="1:16">
      <c r="A150" s="339" t="s">
        <v>509</v>
      </c>
      <c r="B150" s="420" t="s">
        <v>0</v>
      </c>
      <c r="C150" s="426">
        <v>1</v>
      </c>
      <c r="D150" s="435">
        <v>10</v>
      </c>
      <c r="E150" s="427">
        <v>4.99</v>
      </c>
      <c r="F150" s="426" t="s">
        <v>432</v>
      </c>
      <c r="G150" s="426" t="s">
        <v>432</v>
      </c>
      <c r="H150" s="155"/>
      <c r="I150" s="426" t="s">
        <v>432</v>
      </c>
      <c r="J150" s="427" t="s">
        <v>432</v>
      </c>
      <c r="K150" s="426" t="s">
        <v>564</v>
      </c>
      <c r="L150" s="427">
        <v>0.77</v>
      </c>
      <c r="M150" s="426" t="s">
        <v>954</v>
      </c>
      <c r="N150" s="436">
        <v>0.62</v>
      </c>
      <c r="O150" s="426" t="s">
        <v>1633</v>
      </c>
      <c r="P150" s="355" t="s">
        <v>470</v>
      </c>
    </row>
    <row r="151" spans="1:16">
      <c r="A151" s="339" t="s">
        <v>1</v>
      </c>
      <c r="B151" s="420" t="s">
        <v>2</v>
      </c>
      <c r="C151" s="426">
        <v>1</v>
      </c>
      <c r="D151" s="435">
        <v>50</v>
      </c>
      <c r="E151" s="427">
        <v>3.29</v>
      </c>
      <c r="F151" s="426" t="s">
        <v>432</v>
      </c>
      <c r="G151" s="426" t="s">
        <v>432</v>
      </c>
      <c r="H151" s="155"/>
      <c r="I151" s="426" t="s">
        <v>432</v>
      </c>
      <c r="J151" s="427" t="s">
        <v>432</v>
      </c>
      <c r="K151" s="426" t="s">
        <v>565</v>
      </c>
      <c r="L151" s="427">
        <v>0.37</v>
      </c>
      <c r="M151" s="426" t="s">
        <v>955</v>
      </c>
      <c r="N151" s="436">
        <v>0.3</v>
      </c>
      <c r="O151" s="426" t="s">
        <v>1633</v>
      </c>
      <c r="P151" s="355" t="s">
        <v>468</v>
      </c>
    </row>
    <row r="152" spans="1:16">
      <c r="A152" s="339" t="s">
        <v>3</v>
      </c>
      <c r="B152" s="420" t="s">
        <v>4</v>
      </c>
      <c r="C152" s="426">
        <v>1</v>
      </c>
      <c r="D152" s="435">
        <v>25</v>
      </c>
      <c r="E152" s="427">
        <v>4.49</v>
      </c>
      <c r="F152" s="426" t="s">
        <v>432</v>
      </c>
      <c r="G152" s="426" t="s">
        <v>432</v>
      </c>
      <c r="H152" s="155"/>
      <c r="I152" s="426" t="s">
        <v>432</v>
      </c>
      <c r="J152" s="427" t="s">
        <v>432</v>
      </c>
      <c r="K152" s="426" t="s">
        <v>566</v>
      </c>
      <c r="L152" s="427">
        <v>0.52</v>
      </c>
      <c r="M152" s="426" t="s">
        <v>956</v>
      </c>
      <c r="N152" s="436">
        <v>0.42</v>
      </c>
      <c r="O152" s="426" t="s">
        <v>1633</v>
      </c>
      <c r="P152" s="355" t="s">
        <v>467</v>
      </c>
    </row>
    <row r="153" spans="1:16">
      <c r="A153" s="339" t="s">
        <v>5</v>
      </c>
      <c r="B153" s="420" t="s">
        <v>6</v>
      </c>
      <c r="C153" s="426">
        <v>1</v>
      </c>
      <c r="D153" s="435">
        <v>15</v>
      </c>
      <c r="E153" s="427">
        <v>7.49</v>
      </c>
      <c r="F153" s="426" t="s">
        <v>432</v>
      </c>
      <c r="G153" s="426" t="s">
        <v>432</v>
      </c>
      <c r="H153" s="155"/>
      <c r="I153" s="426" t="s">
        <v>432</v>
      </c>
      <c r="J153" s="427" t="s">
        <v>432</v>
      </c>
      <c r="K153" s="426" t="s">
        <v>567</v>
      </c>
      <c r="L153" s="427">
        <v>1.06</v>
      </c>
      <c r="M153" s="426" t="s">
        <v>957</v>
      </c>
      <c r="N153" s="436">
        <v>0.86</v>
      </c>
      <c r="O153" s="426" t="s">
        <v>1633</v>
      </c>
      <c r="P153" s="355" t="s">
        <v>216</v>
      </c>
    </row>
    <row r="154" spans="1:16">
      <c r="A154" s="339" t="s">
        <v>7</v>
      </c>
      <c r="B154" s="420" t="s">
        <v>8</v>
      </c>
      <c r="C154" s="426">
        <v>1</v>
      </c>
      <c r="D154" s="435">
        <v>20</v>
      </c>
      <c r="E154" s="427">
        <v>2.99</v>
      </c>
      <c r="F154" s="426" t="s">
        <v>432</v>
      </c>
      <c r="G154" s="426" t="s">
        <v>432</v>
      </c>
      <c r="H154" s="155"/>
      <c r="I154" s="426" t="s">
        <v>432</v>
      </c>
      <c r="J154" s="427" t="s">
        <v>432</v>
      </c>
      <c r="K154" s="426" t="s">
        <v>568</v>
      </c>
      <c r="L154" s="427">
        <v>0.38</v>
      </c>
      <c r="M154" s="426" t="s">
        <v>958</v>
      </c>
      <c r="N154" s="436">
        <v>0.31</v>
      </c>
      <c r="O154" s="426" t="s">
        <v>1633</v>
      </c>
      <c r="P154" s="355" t="s">
        <v>469</v>
      </c>
    </row>
    <row r="155" spans="1:16">
      <c r="A155" s="339" t="s">
        <v>9</v>
      </c>
      <c r="B155" s="420" t="s">
        <v>10</v>
      </c>
      <c r="C155" s="426">
        <v>1</v>
      </c>
      <c r="D155" s="435">
        <v>20</v>
      </c>
      <c r="E155" s="427">
        <v>4.29</v>
      </c>
      <c r="F155" s="426" t="s">
        <v>432</v>
      </c>
      <c r="G155" s="426" t="s">
        <v>432</v>
      </c>
      <c r="H155" s="155"/>
      <c r="I155" s="426" t="s">
        <v>432</v>
      </c>
      <c r="J155" s="427" t="s">
        <v>432</v>
      </c>
      <c r="K155" s="426" t="s">
        <v>569</v>
      </c>
      <c r="L155" s="427">
        <v>0.56000000000000005</v>
      </c>
      <c r="M155" s="426" t="s">
        <v>959</v>
      </c>
      <c r="N155" s="436">
        <v>0.45</v>
      </c>
      <c r="O155" s="426" t="s">
        <v>1633</v>
      </c>
      <c r="P155" s="355" t="s">
        <v>468</v>
      </c>
    </row>
    <row r="156" spans="1:16">
      <c r="A156" s="339" t="s">
        <v>11</v>
      </c>
      <c r="B156" s="420" t="s">
        <v>12</v>
      </c>
      <c r="C156" s="426">
        <v>1</v>
      </c>
      <c r="D156" s="435">
        <v>20</v>
      </c>
      <c r="E156" s="427">
        <v>2.99</v>
      </c>
      <c r="F156" s="426" t="s">
        <v>432</v>
      </c>
      <c r="G156" s="426" t="s">
        <v>432</v>
      </c>
      <c r="H156" s="155"/>
      <c r="I156" s="426" t="s">
        <v>432</v>
      </c>
      <c r="J156" s="427" t="s">
        <v>432</v>
      </c>
      <c r="K156" s="426" t="s">
        <v>570</v>
      </c>
      <c r="L156" s="427">
        <v>0.26</v>
      </c>
      <c r="M156" s="426" t="s">
        <v>960</v>
      </c>
      <c r="N156" s="436">
        <v>0.21</v>
      </c>
      <c r="O156" s="426" t="s">
        <v>1633</v>
      </c>
      <c r="P156" s="355" t="s">
        <v>468</v>
      </c>
    </row>
    <row r="157" spans="1:16">
      <c r="A157" s="339" t="s">
        <v>13</v>
      </c>
      <c r="B157" s="420" t="s">
        <v>14</v>
      </c>
      <c r="C157" s="426">
        <v>1</v>
      </c>
      <c r="D157" s="435">
        <v>10</v>
      </c>
      <c r="E157" s="427">
        <v>4.1900000000000004</v>
      </c>
      <c r="F157" s="426" t="s">
        <v>432</v>
      </c>
      <c r="G157" s="426" t="s">
        <v>432</v>
      </c>
      <c r="H157" s="155"/>
      <c r="I157" s="426" t="s">
        <v>432</v>
      </c>
      <c r="J157" s="427" t="s">
        <v>432</v>
      </c>
      <c r="K157" s="426" t="s">
        <v>571</v>
      </c>
      <c r="L157" s="427">
        <v>0.43</v>
      </c>
      <c r="M157" s="426" t="s">
        <v>961</v>
      </c>
      <c r="N157" s="436">
        <v>0.35</v>
      </c>
      <c r="O157" s="426" t="s">
        <v>1633</v>
      </c>
      <c r="P157" s="355" t="s">
        <v>467</v>
      </c>
    </row>
    <row r="158" spans="1:16">
      <c r="A158" s="339" t="s">
        <v>15</v>
      </c>
      <c r="B158" s="420" t="s">
        <v>16</v>
      </c>
      <c r="C158" s="426">
        <v>1</v>
      </c>
      <c r="D158" s="435">
        <v>10</v>
      </c>
      <c r="E158" s="427">
        <v>4.8899999999999997</v>
      </c>
      <c r="F158" s="426" t="s">
        <v>432</v>
      </c>
      <c r="G158" s="426" t="s">
        <v>432</v>
      </c>
      <c r="H158" s="155"/>
      <c r="I158" s="426" t="s">
        <v>432</v>
      </c>
      <c r="J158" s="427" t="s">
        <v>432</v>
      </c>
      <c r="K158" s="426" t="s">
        <v>572</v>
      </c>
      <c r="L158" s="427">
        <v>0.56000000000000005</v>
      </c>
      <c r="M158" s="426" t="s">
        <v>962</v>
      </c>
      <c r="N158" s="436">
        <v>0.45</v>
      </c>
      <c r="O158" s="426" t="s">
        <v>1633</v>
      </c>
      <c r="P158" s="355" t="s">
        <v>467</v>
      </c>
    </row>
    <row r="159" spans="1:16">
      <c r="A159" s="339" t="s">
        <v>17</v>
      </c>
      <c r="B159" s="420" t="s">
        <v>18</v>
      </c>
      <c r="C159" s="426">
        <v>1</v>
      </c>
      <c r="D159" s="435">
        <v>10</v>
      </c>
      <c r="E159" s="427">
        <v>6.39</v>
      </c>
      <c r="F159" s="426" t="s">
        <v>432</v>
      </c>
      <c r="G159" s="426" t="s">
        <v>432</v>
      </c>
      <c r="H159" s="155"/>
      <c r="I159" s="426" t="s">
        <v>432</v>
      </c>
      <c r="J159" s="427" t="s">
        <v>432</v>
      </c>
      <c r="K159" s="426" t="s">
        <v>573</v>
      </c>
      <c r="L159" s="427">
        <v>0.67</v>
      </c>
      <c r="M159" s="426" t="s">
        <v>963</v>
      </c>
      <c r="N159" s="436">
        <v>0.54</v>
      </c>
      <c r="O159" s="426" t="s">
        <v>1633</v>
      </c>
      <c r="P159" s="355" t="s">
        <v>468</v>
      </c>
    </row>
    <row r="160" spans="1:16">
      <c r="A160" s="339" t="s">
        <v>19</v>
      </c>
      <c r="B160" s="420" t="s">
        <v>20</v>
      </c>
      <c r="C160" s="426">
        <v>1</v>
      </c>
      <c r="D160" s="435">
        <v>10</v>
      </c>
      <c r="E160" s="427">
        <v>7.19</v>
      </c>
      <c r="F160" s="426" t="s">
        <v>432</v>
      </c>
      <c r="G160" s="426" t="s">
        <v>432</v>
      </c>
      <c r="H160" s="155"/>
      <c r="I160" s="426" t="s">
        <v>432</v>
      </c>
      <c r="J160" s="427" t="s">
        <v>432</v>
      </c>
      <c r="K160" s="426" t="s">
        <v>574</v>
      </c>
      <c r="L160" s="427">
        <v>0.72</v>
      </c>
      <c r="M160" s="426" t="s">
        <v>964</v>
      </c>
      <c r="N160" s="436">
        <v>0.57999999999999996</v>
      </c>
      <c r="O160" s="426" t="s">
        <v>1633</v>
      </c>
      <c r="P160" s="355" t="s">
        <v>216</v>
      </c>
    </row>
    <row r="161" spans="1:16">
      <c r="A161" s="339" t="s">
        <v>21</v>
      </c>
      <c r="B161" s="420" t="s">
        <v>22</v>
      </c>
      <c r="C161" s="426">
        <v>1</v>
      </c>
      <c r="D161" s="435">
        <v>10</v>
      </c>
      <c r="E161" s="427">
        <v>10.99</v>
      </c>
      <c r="F161" s="426" t="s">
        <v>432</v>
      </c>
      <c r="G161" s="426" t="s">
        <v>432</v>
      </c>
      <c r="H161" s="155"/>
      <c r="I161" s="426" t="s">
        <v>432</v>
      </c>
      <c r="J161" s="427" t="s">
        <v>432</v>
      </c>
      <c r="K161" s="426" t="s">
        <v>575</v>
      </c>
      <c r="L161" s="427">
        <v>1.41</v>
      </c>
      <c r="M161" s="426" t="s">
        <v>965</v>
      </c>
      <c r="N161" s="436">
        <v>1.1399999999999999</v>
      </c>
      <c r="O161" s="426" t="s">
        <v>1633</v>
      </c>
      <c r="P161" s="355" t="s">
        <v>467</v>
      </c>
    </row>
    <row r="162" spans="1:16">
      <c r="A162" s="339" t="s">
        <v>23</v>
      </c>
      <c r="B162" s="420" t="s">
        <v>24</v>
      </c>
      <c r="C162" s="426">
        <v>1</v>
      </c>
      <c r="D162" s="435">
        <v>10</v>
      </c>
      <c r="E162" s="427">
        <v>7.39</v>
      </c>
      <c r="F162" s="426" t="s">
        <v>432</v>
      </c>
      <c r="G162" s="426" t="s">
        <v>432</v>
      </c>
      <c r="H162" s="155"/>
      <c r="I162" s="426" t="s">
        <v>432</v>
      </c>
      <c r="J162" s="427" t="s">
        <v>432</v>
      </c>
      <c r="K162" s="426" t="s">
        <v>576</v>
      </c>
      <c r="L162" s="427">
        <v>0.8</v>
      </c>
      <c r="M162" s="426" t="s">
        <v>966</v>
      </c>
      <c r="N162" s="436">
        <v>0.65</v>
      </c>
      <c r="O162" s="426" t="s">
        <v>1633</v>
      </c>
      <c r="P162" s="355" t="s">
        <v>467</v>
      </c>
    </row>
    <row r="163" spans="1:16">
      <c r="A163" s="339" t="s">
        <v>25</v>
      </c>
      <c r="B163" s="420" t="s">
        <v>26</v>
      </c>
      <c r="C163" s="426">
        <v>1</v>
      </c>
      <c r="D163" s="125"/>
      <c r="E163" s="427">
        <v>2.69</v>
      </c>
      <c r="F163" s="426" t="s">
        <v>432</v>
      </c>
      <c r="G163" s="426" t="s">
        <v>432</v>
      </c>
      <c r="H163" s="155"/>
      <c r="I163" s="426" t="s">
        <v>432</v>
      </c>
      <c r="J163" s="427" t="s">
        <v>432</v>
      </c>
      <c r="K163" s="426" t="s">
        <v>652</v>
      </c>
      <c r="L163" s="427">
        <v>0.35</v>
      </c>
      <c r="M163" s="426" t="s">
        <v>967</v>
      </c>
      <c r="N163" s="436">
        <v>0.28000000000000003</v>
      </c>
      <c r="O163" s="426" t="s">
        <v>1633</v>
      </c>
      <c r="P163" s="355" t="s">
        <v>467</v>
      </c>
    </row>
    <row r="164" spans="1:16">
      <c r="A164" s="339" t="s">
        <v>27</v>
      </c>
      <c r="B164" s="420" t="s">
        <v>28</v>
      </c>
      <c r="C164" s="426">
        <v>1</v>
      </c>
      <c r="D164" s="435">
        <v>20</v>
      </c>
      <c r="E164" s="427">
        <v>4.8899999999999997</v>
      </c>
      <c r="F164" s="426" t="s">
        <v>432</v>
      </c>
      <c r="G164" s="426" t="s">
        <v>432</v>
      </c>
      <c r="H164" s="155"/>
      <c r="I164" s="426" t="s">
        <v>432</v>
      </c>
      <c r="J164" s="427" t="s">
        <v>432</v>
      </c>
      <c r="K164" s="426" t="s">
        <v>653</v>
      </c>
      <c r="L164" s="427">
        <v>0.57999999999999996</v>
      </c>
      <c r="M164" s="426" t="s">
        <v>968</v>
      </c>
      <c r="N164" s="436">
        <v>0.47</v>
      </c>
      <c r="O164" s="426" t="s">
        <v>1633</v>
      </c>
      <c r="P164" s="355" t="s">
        <v>468</v>
      </c>
    </row>
    <row r="165" spans="1:16">
      <c r="A165" s="339" t="s">
        <v>29</v>
      </c>
      <c r="B165" s="420" t="s">
        <v>1322</v>
      </c>
      <c r="C165" s="426">
        <v>1</v>
      </c>
      <c r="D165" s="125"/>
      <c r="E165" s="427">
        <v>2.4900000000000002</v>
      </c>
      <c r="F165" s="426" t="s">
        <v>432</v>
      </c>
      <c r="G165" s="426" t="s">
        <v>432</v>
      </c>
      <c r="H165" s="155"/>
      <c r="I165" s="426" t="s">
        <v>432</v>
      </c>
      <c r="J165" s="427" t="s">
        <v>432</v>
      </c>
      <c r="K165" s="426" t="s">
        <v>654</v>
      </c>
      <c r="L165" s="427">
        <v>0.24</v>
      </c>
      <c r="M165" s="426" t="s">
        <v>969</v>
      </c>
      <c r="N165" s="436">
        <v>0.19</v>
      </c>
      <c r="O165" s="426" t="s">
        <v>1633</v>
      </c>
      <c r="P165" s="355" t="s">
        <v>468</v>
      </c>
    </row>
    <row r="166" spans="1:16">
      <c r="A166" s="339" t="s">
        <v>30</v>
      </c>
      <c r="B166" s="420" t="s">
        <v>1323</v>
      </c>
      <c r="C166" s="426">
        <v>1</v>
      </c>
      <c r="D166" s="435">
        <v>25</v>
      </c>
      <c r="E166" s="427">
        <v>3.99</v>
      </c>
      <c r="F166" s="426" t="s">
        <v>432</v>
      </c>
      <c r="G166" s="426" t="s">
        <v>432</v>
      </c>
      <c r="H166" s="155"/>
      <c r="I166" s="426" t="s">
        <v>432</v>
      </c>
      <c r="J166" s="427" t="s">
        <v>432</v>
      </c>
      <c r="K166" s="426" t="s">
        <v>655</v>
      </c>
      <c r="L166" s="427">
        <v>0.37</v>
      </c>
      <c r="M166" s="426" t="s">
        <v>970</v>
      </c>
      <c r="N166" s="436">
        <v>0.3</v>
      </c>
      <c r="O166" s="426" t="s">
        <v>1633</v>
      </c>
      <c r="P166" s="355" t="s">
        <v>468</v>
      </c>
    </row>
    <row r="167" spans="1:16">
      <c r="A167" s="339" t="s">
        <v>828</v>
      </c>
      <c r="B167" s="420" t="s">
        <v>1324</v>
      </c>
      <c r="C167" s="426">
        <v>1</v>
      </c>
      <c r="D167" s="435">
        <v>10</v>
      </c>
      <c r="E167" s="427">
        <v>3.19</v>
      </c>
      <c r="F167" s="426" t="s">
        <v>432</v>
      </c>
      <c r="G167" s="426" t="s">
        <v>432</v>
      </c>
      <c r="H167" s="155"/>
      <c r="I167" s="426" t="s">
        <v>432</v>
      </c>
      <c r="J167" s="427" t="s">
        <v>432</v>
      </c>
      <c r="K167" s="426" t="s">
        <v>829</v>
      </c>
      <c r="L167" s="427">
        <v>0.41</v>
      </c>
      <c r="M167" s="426" t="s">
        <v>971</v>
      </c>
      <c r="N167" s="436">
        <v>0.33</v>
      </c>
      <c r="O167" s="426" t="s">
        <v>1633</v>
      </c>
      <c r="P167" s="355" t="s">
        <v>216</v>
      </c>
    </row>
    <row r="168" spans="1:16">
      <c r="A168" s="339" t="s">
        <v>830</v>
      </c>
      <c r="B168" s="420" t="s">
        <v>831</v>
      </c>
      <c r="C168" s="426">
        <v>1</v>
      </c>
      <c r="D168" s="435">
        <v>10</v>
      </c>
      <c r="E168" s="427">
        <v>6.49</v>
      </c>
      <c r="F168" s="426" t="s">
        <v>432</v>
      </c>
      <c r="G168" s="426" t="s">
        <v>432</v>
      </c>
      <c r="H168" s="155"/>
      <c r="I168" s="426" t="s">
        <v>432</v>
      </c>
      <c r="J168" s="427" t="s">
        <v>432</v>
      </c>
      <c r="K168" s="426" t="s">
        <v>832</v>
      </c>
      <c r="L168" s="427">
        <v>0.84</v>
      </c>
      <c r="M168" s="426" t="s">
        <v>972</v>
      </c>
      <c r="N168" s="436">
        <v>0.68</v>
      </c>
      <c r="O168" s="426" t="s">
        <v>1633</v>
      </c>
      <c r="P168" s="355" t="s">
        <v>468</v>
      </c>
    </row>
    <row r="169" spans="1:16">
      <c r="A169" s="339" t="s">
        <v>833</v>
      </c>
      <c r="B169" s="420" t="s">
        <v>834</v>
      </c>
      <c r="C169" s="426">
        <v>1</v>
      </c>
      <c r="D169" s="435">
        <v>2</v>
      </c>
      <c r="E169" s="427">
        <v>29.79</v>
      </c>
      <c r="F169" s="426" t="s">
        <v>432</v>
      </c>
      <c r="G169" s="426" t="s">
        <v>432</v>
      </c>
      <c r="H169" s="155"/>
      <c r="I169" s="426" t="s">
        <v>432</v>
      </c>
      <c r="J169" s="427" t="s">
        <v>432</v>
      </c>
      <c r="K169" s="426" t="s">
        <v>835</v>
      </c>
      <c r="L169" s="427">
        <v>2.04</v>
      </c>
      <c r="M169" s="426" t="s">
        <v>973</v>
      </c>
      <c r="N169" s="436">
        <v>1.65</v>
      </c>
      <c r="O169" s="426" t="s">
        <v>1633</v>
      </c>
      <c r="P169" s="355" t="s">
        <v>467</v>
      </c>
    </row>
    <row r="170" spans="1:16">
      <c r="A170" s="339" t="s">
        <v>47</v>
      </c>
      <c r="B170" s="420" t="s">
        <v>48</v>
      </c>
      <c r="C170" s="426">
        <v>1</v>
      </c>
      <c r="D170" s="435">
        <v>5</v>
      </c>
      <c r="E170" s="427">
        <v>23.19</v>
      </c>
      <c r="F170" s="426" t="s">
        <v>432</v>
      </c>
      <c r="G170" s="426" t="s">
        <v>432</v>
      </c>
      <c r="H170" s="155"/>
      <c r="I170" s="426" t="s">
        <v>432</v>
      </c>
      <c r="J170" s="427" t="s">
        <v>432</v>
      </c>
      <c r="K170" s="426" t="s">
        <v>644</v>
      </c>
      <c r="L170" s="427">
        <v>4.01</v>
      </c>
      <c r="M170" s="426" t="s">
        <v>974</v>
      </c>
      <c r="N170" s="436">
        <v>3.24</v>
      </c>
      <c r="O170" s="426" t="s">
        <v>1631</v>
      </c>
      <c r="P170" s="355" t="s">
        <v>469</v>
      </c>
    </row>
    <row r="171" spans="1:16">
      <c r="A171" s="339" t="s">
        <v>172</v>
      </c>
      <c r="B171" s="420" t="s">
        <v>173</v>
      </c>
      <c r="C171" s="426">
        <v>10</v>
      </c>
      <c r="D171" s="426">
        <v>10</v>
      </c>
      <c r="E171" s="427">
        <v>92.79</v>
      </c>
      <c r="F171" s="426" t="s">
        <v>432</v>
      </c>
      <c r="G171" s="426" t="s">
        <v>432</v>
      </c>
      <c r="H171" s="155"/>
      <c r="I171" s="426" t="s">
        <v>432</v>
      </c>
      <c r="J171" s="427" t="s">
        <v>432</v>
      </c>
      <c r="K171" s="426" t="s">
        <v>586</v>
      </c>
      <c r="L171" s="427">
        <v>12.13</v>
      </c>
      <c r="M171" s="426" t="s">
        <v>975</v>
      </c>
      <c r="N171" s="436">
        <v>9.8000000000000007</v>
      </c>
      <c r="O171" s="426" t="s">
        <v>1634</v>
      </c>
      <c r="P171" s="355" t="s">
        <v>216</v>
      </c>
    </row>
    <row r="172" spans="1:16">
      <c r="A172" s="339" t="s">
        <v>174</v>
      </c>
      <c r="B172" s="420" t="s">
        <v>175</v>
      </c>
      <c r="C172" s="426">
        <v>10</v>
      </c>
      <c r="D172" s="426">
        <v>10</v>
      </c>
      <c r="E172" s="427">
        <v>92.79</v>
      </c>
      <c r="F172" s="426" t="s">
        <v>432</v>
      </c>
      <c r="G172" s="426" t="s">
        <v>432</v>
      </c>
      <c r="H172" s="155"/>
      <c r="I172" s="426" t="s">
        <v>432</v>
      </c>
      <c r="J172" s="427" t="s">
        <v>432</v>
      </c>
      <c r="K172" s="426" t="s">
        <v>587</v>
      </c>
      <c r="L172" s="427">
        <v>12.32</v>
      </c>
      <c r="M172" s="426" t="s">
        <v>976</v>
      </c>
      <c r="N172" s="436">
        <v>9.9499999999999993</v>
      </c>
      <c r="O172" s="426" t="s">
        <v>1634</v>
      </c>
      <c r="P172" s="355" t="s">
        <v>467</v>
      </c>
    </row>
    <row r="173" spans="1:16">
      <c r="A173" s="339" t="s">
        <v>176</v>
      </c>
      <c r="B173" s="420" t="s">
        <v>177</v>
      </c>
      <c r="C173" s="426">
        <v>10</v>
      </c>
      <c r="D173" s="426">
        <v>10</v>
      </c>
      <c r="E173" s="427">
        <v>92.79</v>
      </c>
      <c r="F173" s="426" t="s">
        <v>432</v>
      </c>
      <c r="G173" s="426" t="s">
        <v>432</v>
      </c>
      <c r="H173" s="155"/>
      <c r="I173" s="426" t="s">
        <v>432</v>
      </c>
      <c r="J173" s="427" t="s">
        <v>432</v>
      </c>
      <c r="K173" s="426" t="s">
        <v>588</v>
      </c>
      <c r="L173" s="427">
        <v>12.32</v>
      </c>
      <c r="M173" s="426" t="s">
        <v>977</v>
      </c>
      <c r="N173" s="436">
        <v>9.9499999999999993</v>
      </c>
      <c r="O173" s="426" t="s">
        <v>1634</v>
      </c>
      <c r="P173" s="355" t="s">
        <v>467</v>
      </c>
    </row>
    <row r="174" spans="1:16">
      <c r="A174" s="339" t="s">
        <v>178</v>
      </c>
      <c r="B174" s="420" t="s">
        <v>179</v>
      </c>
      <c r="C174" s="426">
        <v>10</v>
      </c>
      <c r="D174" s="426">
        <v>10</v>
      </c>
      <c r="E174" s="427">
        <v>92.79</v>
      </c>
      <c r="F174" s="426" t="s">
        <v>432</v>
      </c>
      <c r="G174" s="426" t="s">
        <v>432</v>
      </c>
      <c r="H174" s="155"/>
      <c r="I174" s="426" t="s">
        <v>432</v>
      </c>
      <c r="J174" s="427" t="s">
        <v>432</v>
      </c>
      <c r="K174" s="426" t="s">
        <v>589</v>
      </c>
      <c r="L174" s="427">
        <v>12.32</v>
      </c>
      <c r="M174" s="426" t="s">
        <v>978</v>
      </c>
      <c r="N174" s="436">
        <v>9.9499999999999993</v>
      </c>
      <c r="O174" s="426" t="s">
        <v>1634</v>
      </c>
      <c r="P174" s="355" t="s">
        <v>467</v>
      </c>
    </row>
    <row r="175" spans="1:16">
      <c r="A175" s="339" t="s">
        <v>180</v>
      </c>
      <c r="B175" s="420" t="s">
        <v>181</v>
      </c>
      <c r="C175" s="426">
        <v>10</v>
      </c>
      <c r="D175" s="426">
        <v>10</v>
      </c>
      <c r="E175" s="427">
        <v>92.79</v>
      </c>
      <c r="F175" s="426" t="s">
        <v>432</v>
      </c>
      <c r="G175" s="426" t="s">
        <v>432</v>
      </c>
      <c r="H175" s="155"/>
      <c r="I175" s="426" t="s">
        <v>432</v>
      </c>
      <c r="J175" s="427" t="s">
        <v>432</v>
      </c>
      <c r="K175" s="426" t="s">
        <v>590</v>
      </c>
      <c r="L175" s="427">
        <v>12.32</v>
      </c>
      <c r="M175" s="426" t="s">
        <v>979</v>
      </c>
      <c r="N175" s="436">
        <v>9.9499999999999993</v>
      </c>
      <c r="O175" s="426" t="s">
        <v>1634</v>
      </c>
      <c r="P175" s="355" t="s">
        <v>467</v>
      </c>
    </row>
    <row r="176" spans="1:16">
      <c r="A176" s="339" t="s">
        <v>182</v>
      </c>
      <c r="B176" s="420" t="s">
        <v>183</v>
      </c>
      <c r="C176" s="426">
        <v>10</v>
      </c>
      <c r="D176" s="426">
        <v>10</v>
      </c>
      <c r="E176" s="427">
        <v>92.79</v>
      </c>
      <c r="F176" s="426" t="s">
        <v>432</v>
      </c>
      <c r="G176" s="426" t="s">
        <v>432</v>
      </c>
      <c r="H176" s="155"/>
      <c r="I176" s="426" t="s">
        <v>432</v>
      </c>
      <c r="J176" s="427" t="s">
        <v>432</v>
      </c>
      <c r="K176" s="426" t="s">
        <v>591</v>
      </c>
      <c r="L176" s="427">
        <v>12.32</v>
      </c>
      <c r="M176" s="426" t="s">
        <v>980</v>
      </c>
      <c r="N176" s="436">
        <v>9.9499999999999993</v>
      </c>
      <c r="O176" s="426" t="s">
        <v>1634</v>
      </c>
      <c r="P176" s="355" t="s">
        <v>467</v>
      </c>
    </row>
    <row r="177" spans="1:16">
      <c r="A177" s="339" t="s">
        <v>184</v>
      </c>
      <c r="B177" s="420" t="s">
        <v>185</v>
      </c>
      <c r="C177" s="426">
        <v>10</v>
      </c>
      <c r="D177" s="426">
        <v>10</v>
      </c>
      <c r="E177" s="427">
        <v>92.79</v>
      </c>
      <c r="F177" s="426" t="s">
        <v>432</v>
      </c>
      <c r="G177" s="426" t="s">
        <v>432</v>
      </c>
      <c r="H177" s="155"/>
      <c r="I177" s="426" t="s">
        <v>432</v>
      </c>
      <c r="J177" s="427" t="s">
        <v>432</v>
      </c>
      <c r="K177" s="426" t="s">
        <v>592</v>
      </c>
      <c r="L177" s="427">
        <v>12.32</v>
      </c>
      <c r="M177" s="426" t="s">
        <v>981</v>
      </c>
      <c r="N177" s="436">
        <v>9.9499999999999993</v>
      </c>
      <c r="O177" s="426" t="s">
        <v>1634</v>
      </c>
      <c r="P177" s="355" t="s">
        <v>467</v>
      </c>
    </row>
    <row r="178" spans="1:16">
      <c r="A178" s="339" t="s">
        <v>186</v>
      </c>
      <c r="B178" s="420" t="s">
        <v>187</v>
      </c>
      <c r="C178" s="426">
        <v>10</v>
      </c>
      <c r="D178" s="426">
        <v>10</v>
      </c>
      <c r="E178" s="427">
        <v>92.79</v>
      </c>
      <c r="F178" s="426" t="s">
        <v>432</v>
      </c>
      <c r="G178" s="426" t="s">
        <v>432</v>
      </c>
      <c r="H178" s="155"/>
      <c r="I178" s="426" t="s">
        <v>432</v>
      </c>
      <c r="J178" s="427" t="s">
        <v>432</v>
      </c>
      <c r="K178" s="426" t="s">
        <v>593</v>
      </c>
      <c r="L178" s="427">
        <v>12.32</v>
      </c>
      <c r="M178" s="426" t="s">
        <v>982</v>
      </c>
      <c r="N178" s="436">
        <v>9.9499999999999993</v>
      </c>
      <c r="O178" s="426" t="s">
        <v>1634</v>
      </c>
      <c r="P178" s="355" t="s">
        <v>467</v>
      </c>
    </row>
    <row r="179" spans="1:16">
      <c r="A179" s="339" t="s">
        <v>188</v>
      </c>
      <c r="B179" s="420" t="s">
        <v>189</v>
      </c>
      <c r="C179" s="426">
        <v>10</v>
      </c>
      <c r="D179" s="426">
        <v>10</v>
      </c>
      <c r="E179" s="427">
        <v>92.79</v>
      </c>
      <c r="F179" s="426" t="s">
        <v>432</v>
      </c>
      <c r="G179" s="426" t="s">
        <v>432</v>
      </c>
      <c r="H179" s="155"/>
      <c r="I179" s="426" t="s">
        <v>432</v>
      </c>
      <c r="J179" s="427" t="s">
        <v>432</v>
      </c>
      <c r="K179" s="426" t="s">
        <v>594</v>
      </c>
      <c r="L179" s="427">
        <v>12.32</v>
      </c>
      <c r="M179" s="426" t="s">
        <v>983</v>
      </c>
      <c r="N179" s="436">
        <v>9.9499999999999993</v>
      </c>
      <c r="O179" s="426" t="s">
        <v>1634</v>
      </c>
      <c r="P179" s="355" t="s">
        <v>467</v>
      </c>
    </row>
    <row r="180" spans="1:16">
      <c r="A180" s="339" t="s">
        <v>190</v>
      </c>
      <c r="B180" s="420" t="s">
        <v>191</v>
      </c>
      <c r="C180" s="426">
        <v>10</v>
      </c>
      <c r="D180" s="426">
        <v>10</v>
      </c>
      <c r="E180" s="427">
        <v>92.79</v>
      </c>
      <c r="F180" s="426" t="s">
        <v>432</v>
      </c>
      <c r="G180" s="426" t="s">
        <v>432</v>
      </c>
      <c r="H180" s="155"/>
      <c r="I180" s="426" t="s">
        <v>432</v>
      </c>
      <c r="J180" s="427" t="s">
        <v>432</v>
      </c>
      <c r="K180" s="426" t="s">
        <v>595</v>
      </c>
      <c r="L180" s="427">
        <v>12.32</v>
      </c>
      <c r="M180" s="426" t="s">
        <v>984</v>
      </c>
      <c r="N180" s="436">
        <v>9.9499999999999993</v>
      </c>
      <c r="O180" s="426" t="s">
        <v>1634</v>
      </c>
      <c r="P180" s="355" t="s">
        <v>467</v>
      </c>
    </row>
    <row r="181" spans="1:16">
      <c r="A181" s="339" t="s">
        <v>192</v>
      </c>
      <c r="B181" s="420" t="s">
        <v>193</v>
      </c>
      <c r="C181" s="426">
        <v>10</v>
      </c>
      <c r="D181" s="426">
        <v>10</v>
      </c>
      <c r="E181" s="427">
        <v>96.29</v>
      </c>
      <c r="F181" s="426" t="s">
        <v>432</v>
      </c>
      <c r="G181" s="426" t="s">
        <v>432</v>
      </c>
      <c r="H181" s="155"/>
      <c r="I181" s="426" t="s">
        <v>432</v>
      </c>
      <c r="J181" s="427" t="s">
        <v>432</v>
      </c>
      <c r="K181" s="426" t="s">
        <v>596</v>
      </c>
      <c r="L181" s="427">
        <v>13.49</v>
      </c>
      <c r="M181" s="426" t="s">
        <v>985</v>
      </c>
      <c r="N181" s="436">
        <v>10.9</v>
      </c>
      <c r="O181" s="426" t="s">
        <v>1635</v>
      </c>
      <c r="P181" s="355" t="s">
        <v>216</v>
      </c>
    </row>
    <row r="182" spans="1:16">
      <c r="A182" s="339" t="s">
        <v>194</v>
      </c>
      <c r="B182" s="420" t="s">
        <v>195</v>
      </c>
      <c r="C182" s="426">
        <v>10</v>
      </c>
      <c r="D182" s="426">
        <v>10</v>
      </c>
      <c r="E182" s="427">
        <v>96.29</v>
      </c>
      <c r="F182" s="426" t="s">
        <v>432</v>
      </c>
      <c r="G182" s="426" t="s">
        <v>432</v>
      </c>
      <c r="H182" s="155"/>
      <c r="I182" s="426" t="s">
        <v>432</v>
      </c>
      <c r="J182" s="427" t="s">
        <v>432</v>
      </c>
      <c r="K182" s="426" t="s">
        <v>597</v>
      </c>
      <c r="L182" s="427">
        <v>13.49</v>
      </c>
      <c r="M182" s="426" t="s">
        <v>986</v>
      </c>
      <c r="N182" s="436">
        <v>10.9</v>
      </c>
      <c r="O182" s="426" t="s">
        <v>1635</v>
      </c>
      <c r="P182" s="355" t="s">
        <v>216</v>
      </c>
    </row>
    <row r="183" spans="1:16">
      <c r="A183" s="339" t="s">
        <v>196</v>
      </c>
      <c r="B183" s="420" t="s">
        <v>203</v>
      </c>
      <c r="C183" s="426">
        <v>10</v>
      </c>
      <c r="D183" s="426">
        <v>10</v>
      </c>
      <c r="E183" s="427">
        <v>96.29</v>
      </c>
      <c r="F183" s="426" t="s">
        <v>432</v>
      </c>
      <c r="G183" s="426" t="s">
        <v>432</v>
      </c>
      <c r="H183" s="155"/>
      <c r="I183" s="426" t="s">
        <v>432</v>
      </c>
      <c r="J183" s="427" t="s">
        <v>432</v>
      </c>
      <c r="K183" s="426" t="s">
        <v>598</v>
      </c>
      <c r="L183" s="427">
        <v>13.49</v>
      </c>
      <c r="M183" s="426" t="s">
        <v>987</v>
      </c>
      <c r="N183" s="436">
        <v>10.9</v>
      </c>
      <c r="O183" s="426" t="s">
        <v>1635</v>
      </c>
      <c r="P183" s="355" t="s">
        <v>216</v>
      </c>
    </row>
    <row r="184" spans="1:16">
      <c r="A184" s="339" t="s">
        <v>204</v>
      </c>
      <c r="B184" s="420" t="s">
        <v>205</v>
      </c>
      <c r="C184" s="426">
        <v>10</v>
      </c>
      <c r="D184" s="426">
        <v>10</v>
      </c>
      <c r="E184" s="427">
        <v>96.29</v>
      </c>
      <c r="F184" s="426" t="s">
        <v>432</v>
      </c>
      <c r="G184" s="426" t="s">
        <v>432</v>
      </c>
      <c r="H184" s="155"/>
      <c r="I184" s="426" t="s">
        <v>432</v>
      </c>
      <c r="J184" s="427" t="s">
        <v>432</v>
      </c>
      <c r="K184" s="426" t="s">
        <v>599</v>
      </c>
      <c r="L184" s="427">
        <v>13.49</v>
      </c>
      <c r="M184" s="426" t="s">
        <v>988</v>
      </c>
      <c r="N184" s="436">
        <v>10.9</v>
      </c>
      <c r="O184" s="426" t="s">
        <v>1635</v>
      </c>
      <c r="P184" s="355" t="s">
        <v>216</v>
      </c>
    </row>
    <row r="185" spans="1:16">
      <c r="A185" s="339" t="s">
        <v>206</v>
      </c>
      <c r="B185" s="420" t="s">
        <v>207</v>
      </c>
      <c r="C185" s="426">
        <v>10</v>
      </c>
      <c r="D185" s="426">
        <v>10</v>
      </c>
      <c r="E185" s="427">
        <v>96.29</v>
      </c>
      <c r="F185" s="426" t="s">
        <v>432</v>
      </c>
      <c r="G185" s="426" t="s">
        <v>432</v>
      </c>
      <c r="H185" s="155"/>
      <c r="I185" s="426" t="s">
        <v>432</v>
      </c>
      <c r="J185" s="427" t="s">
        <v>432</v>
      </c>
      <c r="K185" s="426" t="s">
        <v>600</v>
      </c>
      <c r="L185" s="427">
        <v>13.49</v>
      </c>
      <c r="M185" s="426" t="s">
        <v>989</v>
      </c>
      <c r="N185" s="436">
        <v>10.9</v>
      </c>
      <c r="O185" s="426" t="s">
        <v>1635</v>
      </c>
      <c r="P185" s="355" t="s">
        <v>216</v>
      </c>
    </row>
    <row r="186" spans="1:16">
      <c r="A186" s="339" t="s">
        <v>208</v>
      </c>
      <c r="B186" s="420" t="s">
        <v>209</v>
      </c>
      <c r="C186" s="426">
        <v>10</v>
      </c>
      <c r="D186" s="426">
        <v>10</v>
      </c>
      <c r="E186" s="427">
        <v>92.79</v>
      </c>
      <c r="F186" s="426" t="s">
        <v>432</v>
      </c>
      <c r="G186" s="426" t="s">
        <v>432</v>
      </c>
      <c r="H186" s="155"/>
      <c r="I186" s="426" t="s">
        <v>432</v>
      </c>
      <c r="J186" s="427" t="s">
        <v>432</v>
      </c>
      <c r="K186" s="426" t="s">
        <v>601</v>
      </c>
      <c r="L186" s="427">
        <v>12.32</v>
      </c>
      <c r="M186" s="426" t="s">
        <v>990</v>
      </c>
      <c r="N186" s="436">
        <v>9.9499999999999993</v>
      </c>
      <c r="O186" s="426" t="s">
        <v>1634</v>
      </c>
      <c r="P186" s="355" t="s">
        <v>467</v>
      </c>
    </row>
    <row r="187" spans="1:16">
      <c r="A187" s="339" t="s">
        <v>210</v>
      </c>
      <c r="B187" s="420" t="s">
        <v>211</v>
      </c>
      <c r="C187" s="426">
        <v>10</v>
      </c>
      <c r="D187" s="426">
        <v>10</v>
      </c>
      <c r="E187" s="427">
        <v>92.79</v>
      </c>
      <c r="F187" s="426" t="s">
        <v>432</v>
      </c>
      <c r="G187" s="426" t="s">
        <v>432</v>
      </c>
      <c r="H187" s="155"/>
      <c r="I187" s="426" t="s">
        <v>432</v>
      </c>
      <c r="J187" s="427" t="s">
        <v>432</v>
      </c>
      <c r="K187" s="426" t="s">
        <v>602</v>
      </c>
      <c r="L187" s="427">
        <v>12.32</v>
      </c>
      <c r="M187" s="426" t="s">
        <v>991</v>
      </c>
      <c r="N187" s="436">
        <v>9.9499999999999993</v>
      </c>
      <c r="O187" s="426" t="s">
        <v>1634</v>
      </c>
      <c r="P187" s="355" t="s">
        <v>216</v>
      </c>
    </row>
    <row r="188" spans="1:16">
      <c r="A188" s="339" t="s">
        <v>212</v>
      </c>
      <c r="B188" s="420" t="s">
        <v>213</v>
      </c>
      <c r="C188" s="426">
        <v>10</v>
      </c>
      <c r="D188" s="426">
        <v>10</v>
      </c>
      <c r="E188" s="427">
        <v>84.39</v>
      </c>
      <c r="F188" s="426" t="s">
        <v>432</v>
      </c>
      <c r="G188" s="426" t="s">
        <v>432</v>
      </c>
      <c r="H188" s="155"/>
      <c r="I188" s="426" t="s">
        <v>432</v>
      </c>
      <c r="J188" s="427" t="s">
        <v>432</v>
      </c>
      <c r="K188" s="426" t="s">
        <v>656</v>
      </c>
      <c r="L188" s="427">
        <v>10.34</v>
      </c>
      <c r="M188" s="426" t="s">
        <v>992</v>
      </c>
      <c r="N188" s="436">
        <v>8.35</v>
      </c>
      <c r="O188" s="426" t="s">
        <v>1634</v>
      </c>
      <c r="P188" s="355" t="s">
        <v>216</v>
      </c>
    </row>
    <row r="189" spans="1:16">
      <c r="A189" s="339" t="s">
        <v>214</v>
      </c>
      <c r="B189" s="420" t="s">
        <v>215</v>
      </c>
      <c r="C189" s="426">
        <v>10</v>
      </c>
      <c r="D189" s="426">
        <v>10</v>
      </c>
      <c r="E189" s="427">
        <v>84.39</v>
      </c>
      <c r="F189" s="426" t="s">
        <v>432</v>
      </c>
      <c r="G189" s="426" t="s">
        <v>432</v>
      </c>
      <c r="H189" s="155"/>
      <c r="I189" s="426" t="s">
        <v>432</v>
      </c>
      <c r="J189" s="427" t="s">
        <v>432</v>
      </c>
      <c r="K189" s="426" t="s">
        <v>657</v>
      </c>
      <c r="L189" s="427">
        <v>10.34</v>
      </c>
      <c r="M189" s="426" t="s">
        <v>993</v>
      </c>
      <c r="N189" s="436">
        <v>8.35</v>
      </c>
      <c r="O189" s="426" t="s">
        <v>1634</v>
      </c>
      <c r="P189" s="355" t="s">
        <v>216</v>
      </c>
    </row>
    <row r="190" spans="1:16">
      <c r="A190" s="339" t="s">
        <v>221</v>
      </c>
      <c r="B190" s="420" t="s">
        <v>222</v>
      </c>
      <c r="C190" s="426">
        <v>100</v>
      </c>
      <c r="D190" s="426">
        <v>100</v>
      </c>
      <c r="E190" s="427">
        <v>35.89</v>
      </c>
      <c r="F190" s="426" t="s">
        <v>432</v>
      </c>
      <c r="G190" s="426" t="s">
        <v>432</v>
      </c>
      <c r="H190" s="155"/>
      <c r="I190" s="426" t="s">
        <v>432</v>
      </c>
      <c r="J190" s="427" t="s">
        <v>432</v>
      </c>
      <c r="K190" s="426" t="s">
        <v>634</v>
      </c>
      <c r="L190" s="427">
        <v>6.07</v>
      </c>
      <c r="M190" s="426" t="s">
        <v>994</v>
      </c>
      <c r="N190" s="436">
        <v>4.9000000000000004</v>
      </c>
      <c r="O190" s="426" t="s">
        <v>1632</v>
      </c>
      <c r="P190" s="355" t="s">
        <v>467</v>
      </c>
    </row>
    <row r="191" spans="1:16">
      <c r="A191" s="339" t="s">
        <v>223</v>
      </c>
      <c r="B191" s="420" t="s">
        <v>224</v>
      </c>
      <c r="C191" s="426">
        <v>100</v>
      </c>
      <c r="D191" s="426">
        <v>100</v>
      </c>
      <c r="E191" s="427">
        <v>35.89</v>
      </c>
      <c r="F191" s="426" t="s">
        <v>432</v>
      </c>
      <c r="G191" s="426" t="s">
        <v>432</v>
      </c>
      <c r="H191" s="155"/>
      <c r="I191" s="426" t="s">
        <v>432</v>
      </c>
      <c r="J191" s="427" t="s">
        <v>432</v>
      </c>
      <c r="K191" s="426" t="s">
        <v>635</v>
      </c>
      <c r="L191" s="427">
        <v>6.07</v>
      </c>
      <c r="M191" s="426" t="s">
        <v>995</v>
      </c>
      <c r="N191" s="436">
        <v>4.9000000000000004</v>
      </c>
      <c r="O191" s="426" t="s">
        <v>1632</v>
      </c>
      <c r="P191" s="355" t="s">
        <v>467</v>
      </c>
    </row>
    <row r="192" spans="1:16">
      <c r="A192" s="339" t="s">
        <v>225</v>
      </c>
      <c r="B192" s="420" t="s">
        <v>226</v>
      </c>
      <c r="C192" s="426">
        <v>100</v>
      </c>
      <c r="D192" s="426">
        <v>100</v>
      </c>
      <c r="E192" s="427">
        <v>35.89</v>
      </c>
      <c r="F192" s="426" t="s">
        <v>432</v>
      </c>
      <c r="G192" s="426" t="s">
        <v>432</v>
      </c>
      <c r="H192" s="155"/>
      <c r="I192" s="426" t="s">
        <v>432</v>
      </c>
      <c r="J192" s="427" t="s">
        <v>432</v>
      </c>
      <c r="K192" s="426" t="s">
        <v>636</v>
      </c>
      <c r="L192" s="427">
        <v>6.07</v>
      </c>
      <c r="M192" s="426" t="s">
        <v>996</v>
      </c>
      <c r="N192" s="436">
        <v>4.9000000000000004</v>
      </c>
      <c r="O192" s="426" t="s">
        <v>1632</v>
      </c>
      <c r="P192" s="355" t="s">
        <v>467</v>
      </c>
    </row>
    <row r="193" spans="1:16">
      <c r="A193" s="339" t="s">
        <v>227</v>
      </c>
      <c r="B193" s="420" t="s">
        <v>228</v>
      </c>
      <c r="C193" s="426">
        <v>100</v>
      </c>
      <c r="D193" s="426">
        <v>100</v>
      </c>
      <c r="E193" s="427">
        <v>35.89</v>
      </c>
      <c r="F193" s="426" t="s">
        <v>432</v>
      </c>
      <c r="G193" s="426" t="s">
        <v>432</v>
      </c>
      <c r="H193" s="155"/>
      <c r="I193" s="426" t="s">
        <v>432</v>
      </c>
      <c r="J193" s="427" t="s">
        <v>432</v>
      </c>
      <c r="K193" s="426" t="s">
        <v>637</v>
      </c>
      <c r="L193" s="427">
        <v>6.07</v>
      </c>
      <c r="M193" s="426" t="s">
        <v>997</v>
      </c>
      <c r="N193" s="436">
        <v>4.9000000000000004</v>
      </c>
      <c r="O193" s="426" t="s">
        <v>1632</v>
      </c>
      <c r="P193" s="355" t="s">
        <v>467</v>
      </c>
    </row>
    <row r="194" spans="1:16">
      <c r="A194" s="339" t="s">
        <v>229</v>
      </c>
      <c r="B194" s="420" t="s">
        <v>230</v>
      </c>
      <c r="C194" s="426">
        <v>100</v>
      </c>
      <c r="D194" s="426">
        <v>100</v>
      </c>
      <c r="E194" s="427">
        <v>35.89</v>
      </c>
      <c r="F194" s="426" t="s">
        <v>432</v>
      </c>
      <c r="G194" s="426" t="s">
        <v>432</v>
      </c>
      <c r="H194" s="155"/>
      <c r="I194" s="426" t="s">
        <v>432</v>
      </c>
      <c r="J194" s="427" t="s">
        <v>432</v>
      </c>
      <c r="K194" s="426" t="s">
        <v>638</v>
      </c>
      <c r="L194" s="427">
        <v>6.07</v>
      </c>
      <c r="M194" s="426" t="s">
        <v>998</v>
      </c>
      <c r="N194" s="436">
        <v>4.9000000000000004</v>
      </c>
      <c r="O194" s="426" t="s">
        <v>1632</v>
      </c>
      <c r="P194" s="355" t="s">
        <v>467</v>
      </c>
    </row>
    <row r="195" spans="1:16">
      <c r="A195" s="339" t="s">
        <v>231</v>
      </c>
      <c r="B195" s="420" t="s">
        <v>232</v>
      </c>
      <c r="C195" s="426">
        <v>100</v>
      </c>
      <c r="D195" s="426">
        <v>100</v>
      </c>
      <c r="E195" s="427">
        <v>35.89</v>
      </c>
      <c r="F195" s="426" t="s">
        <v>432</v>
      </c>
      <c r="G195" s="426" t="s">
        <v>432</v>
      </c>
      <c r="H195" s="155"/>
      <c r="I195" s="426" t="s">
        <v>432</v>
      </c>
      <c r="J195" s="427" t="s">
        <v>432</v>
      </c>
      <c r="K195" s="426" t="s">
        <v>639</v>
      </c>
      <c r="L195" s="427">
        <v>6.07</v>
      </c>
      <c r="M195" s="426" t="s">
        <v>999</v>
      </c>
      <c r="N195" s="436">
        <v>4.9000000000000004</v>
      </c>
      <c r="O195" s="426" t="s">
        <v>1632</v>
      </c>
      <c r="P195" s="355" t="s">
        <v>467</v>
      </c>
    </row>
    <row r="196" spans="1:16">
      <c r="A196" s="339" t="s">
        <v>233</v>
      </c>
      <c r="B196" s="420" t="s">
        <v>234</v>
      </c>
      <c r="C196" s="426">
        <v>100</v>
      </c>
      <c r="D196" s="426">
        <v>100</v>
      </c>
      <c r="E196" s="427">
        <v>35.89</v>
      </c>
      <c r="F196" s="426" t="s">
        <v>432</v>
      </c>
      <c r="G196" s="426" t="s">
        <v>432</v>
      </c>
      <c r="H196" s="155"/>
      <c r="I196" s="426" t="s">
        <v>432</v>
      </c>
      <c r="J196" s="427" t="s">
        <v>432</v>
      </c>
      <c r="K196" s="426" t="s">
        <v>640</v>
      </c>
      <c r="L196" s="427">
        <v>6.07</v>
      </c>
      <c r="M196" s="426" t="s">
        <v>1000</v>
      </c>
      <c r="N196" s="436">
        <v>4.9000000000000004</v>
      </c>
      <c r="O196" s="426" t="s">
        <v>1632</v>
      </c>
      <c r="P196" s="355" t="s">
        <v>467</v>
      </c>
    </row>
    <row r="197" spans="1:16">
      <c r="A197" s="339" t="s">
        <v>235</v>
      </c>
      <c r="B197" s="420" t="s">
        <v>236</v>
      </c>
      <c r="C197" s="426">
        <v>100</v>
      </c>
      <c r="D197" s="426">
        <v>100</v>
      </c>
      <c r="E197" s="427">
        <v>15.39</v>
      </c>
      <c r="F197" s="426" t="s">
        <v>432</v>
      </c>
      <c r="G197" s="426" t="s">
        <v>432</v>
      </c>
      <c r="H197" s="155"/>
      <c r="I197" s="426" t="s">
        <v>432</v>
      </c>
      <c r="J197" s="427" t="s">
        <v>432</v>
      </c>
      <c r="K197" s="426" t="s">
        <v>641</v>
      </c>
      <c r="L197" s="427">
        <v>3.52</v>
      </c>
      <c r="M197" s="426" t="s">
        <v>1001</v>
      </c>
      <c r="N197" s="436">
        <v>2.84</v>
      </c>
      <c r="O197" s="426" t="s">
        <v>1632</v>
      </c>
      <c r="P197" s="355" t="s">
        <v>216</v>
      </c>
    </row>
    <row r="198" spans="1:16">
      <c r="A198" s="339" t="s">
        <v>267</v>
      </c>
      <c r="B198" s="420" t="s">
        <v>268</v>
      </c>
      <c r="C198" s="426">
        <v>10</v>
      </c>
      <c r="D198" s="426">
        <v>10</v>
      </c>
      <c r="E198" s="427">
        <v>105.99</v>
      </c>
      <c r="F198" s="426" t="s">
        <v>432</v>
      </c>
      <c r="G198" s="426" t="s">
        <v>432</v>
      </c>
      <c r="H198" s="155"/>
      <c r="I198" s="426" t="s">
        <v>432</v>
      </c>
      <c r="J198" s="427" t="s">
        <v>432</v>
      </c>
      <c r="K198" s="426" t="s">
        <v>582</v>
      </c>
      <c r="L198" s="427">
        <v>12.63</v>
      </c>
      <c r="M198" s="426" t="s">
        <v>1002</v>
      </c>
      <c r="N198" s="436">
        <v>10.199999999999999</v>
      </c>
      <c r="O198" s="426" t="s">
        <v>1543</v>
      </c>
      <c r="P198" s="355" t="s">
        <v>467</v>
      </c>
    </row>
    <row r="199" spans="1:16">
      <c r="A199" s="339" t="s">
        <v>269</v>
      </c>
      <c r="B199" s="420" t="s">
        <v>270</v>
      </c>
      <c r="C199" s="426">
        <v>10</v>
      </c>
      <c r="D199" s="426">
        <v>10</v>
      </c>
      <c r="E199" s="427">
        <v>119.29</v>
      </c>
      <c r="F199" s="426" t="s">
        <v>432</v>
      </c>
      <c r="G199" s="426" t="s">
        <v>432</v>
      </c>
      <c r="H199" s="155"/>
      <c r="I199" s="426" t="s">
        <v>432</v>
      </c>
      <c r="J199" s="427" t="s">
        <v>432</v>
      </c>
      <c r="K199" s="426" t="s">
        <v>583</v>
      </c>
      <c r="L199" s="427">
        <v>14.73</v>
      </c>
      <c r="M199" s="426" t="s">
        <v>1003</v>
      </c>
      <c r="N199" s="436">
        <v>11.9</v>
      </c>
      <c r="O199" s="426" t="s">
        <v>1543</v>
      </c>
      <c r="P199" s="355" t="s">
        <v>467</v>
      </c>
    </row>
    <row r="200" spans="1:16">
      <c r="A200" s="339" t="s">
        <v>271</v>
      </c>
      <c r="B200" s="420" t="s">
        <v>272</v>
      </c>
      <c r="C200" s="426">
        <v>10</v>
      </c>
      <c r="D200" s="426">
        <v>10</v>
      </c>
      <c r="E200" s="427">
        <v>149.29</v>
      </c>
      <c r="F200" s="426" t="s">
        <v>432</v>
      </c>
      <c r="G200" s="426" t="s">
        <v>432</v>
      </c>
      <c r="H200" s="155"/>
      <c r="I200" s="426" t="s">
        <v>432</v>
      </c>
      <c r="J200" s="427" t="s">
        <v>432</v>
      </c>
      <c r="K200" s="426" t="s">
        <v>584</v>
      </c>
      <c r="L200" s="427">
        <v>17.079999999999998</v>
      </c>
      <c r="M200" s="426" t="s">
        <v>1004</v>
      </c>
      <c r="N200" s="436">
        <v>13.8</v>
      </c>
      <c r="O200" s="426" t="s">
        <v>1543</v>
      </c>
      <c r="P200" s="355" t="s">
        <v>467</v>
      </c>
    </row>
    <row r="201" spans="1:16">
      <c r="A201" s="339" t="s">
        <v>273</v>
      </c>
      <c r="B201" s="420" t="s">
        <v>274</v>
      </c>
      <c r="C201" s="426">
        <v>10</v>
      </c>
      <c r="D201" s="426">
        <v>10</v>
      </c>
      <c r="E201" s="427">
        <v>159.59</v>
      </c>
      <c r="F201" s="426" t="s">
        <v>432</v>
      </c>
      <c r="G201" s="426" t="s">
        <v>432</v>
      </c>
      <c r="H201" s="155"/>
      <c r="I201" s="426" t="s">
        <v>432</v>
      </c>
      <c r="J201" s="427" t="s">
        <v>432</v>
      </c>
      <c r="K201" s="426" t="s">
        <v>585</v>
      </c>
      <c r="L201" s="427">
        <v>20.43</v>
      </c>
      <c r="M201" s="426" t="s">
        <v>1005</v>
      </c>
      <c r="N201" s="436">
        <v>16.5</v>
      </c>
      <c r="O201" s="426" t="s">
        <v>1543</v>
      </c>
      <c r="P201" s="355" t="s">
        <v>468</v>
      </c>
    </row>
    <row r="202" spans="1:16">
      <c r="A202" s="339" t="s">
        <v>275</v>
      </c>
      <c r="B202" s="420" t="s">
        <v>4688</v>
      </c>
      <c r="C202" s="426">
        <v>10</v>
      </c>
      <c r="D202" s="125"/>
      <c r="E202" s="427">
        <v>85.39</v>
      </c>
      <c r="F202" s="426" t="s">
        <v>432</v>
      </c>
      <c r="G202" s="426" t="s">
        <v>432</v>
      </c>
      <c r="H202" s="155"/>
      <c r="I202" s="426" t="s">
        <v>432</v>
      </c>
      <c r="J202" s="427" t="s">
        <v>432</v>
      </c>
      <c r="K202" s="426" t="s">
        <v>658</v>
      </c>
      <c r="L202" s="427">
        <v>12.75</v>
      </c>
      <c r="M202" s="426" t="s">
        <v>1006</v>
      </c>
      <c r="N202" s="436">
        <v>10.3</v>
      </c>
      <c r="O202" s="426" t="s">
        <v>1543</v>
      </c>
      <c r="P202" s="355" t="s">
        <v>216</v>
      </c>
    </row>
    <row r="203" spans="1:16">
      <c r="A203" s="339" t="s">
        <v>310</v>
      </c>
      <c r="B203" s="420" t="s">
        <v>311</v>
      </c>
      <c r="C203" s="426">
        <v>1</v>
      </c>
      <c r="D203" s="426">
        <v>1</v>
      </c>
      <c r="E203" s="427">
        <v>30.59</v>
      </c>
      <c r="F203" s="426" t="s">
        <v>432</v>
      </c>
      <c r="G203" s="426" t="s">
        <v>432</v>
      </c>
      <c r="H203" s="155"/>
      <c r="I203" s="426" t="s">
        <v>432</v>
      </c>
      <c r="J203" s="427" t="s">
        <v>432</v>
      </c>
      <c r="K203" s="426" t="s">
        <v>642</v>
      </c>
      <c r="L203" s="427">
        <v>3.32</v>
      </c>
      <c r="M203" s="426" t="s">
        <v>1007</v>
      </c>
      <c r="N203" s="436">
        <v>2.68</v>
      </c>
      <c r="O203" s="426" t="s">
        <v>1543</v>
      </c>
      <c r="P203" s="355" t="s">
        <v>216</v>
      </c>
    </row>
    <row r="204" spans="1:16">
      <c r="A204" s="339" t="s">
        <v>312</v>
      </c>
      <c r="B204" s="420" t="s">
        <v>313</v>
      </c>
      <c r="C204" s="426">
        <v>1</v>
      </c>
      <c r="D204" s="426">
        <v>1</v>
      </c>
      <c r="E204" s="427">
        <v>16.690000000000001</v>
      </c>
      <c r="F204" s="426" t="s">
        <v>432</v>
      </c>
      <c r="G204" s="426" t="s">
        <v>432</v>
      </c>
      <c r="H204" s="155"/>
      <c r="I204" s="426" t="s">
        <v>432</v>
      </c>
      <c r="J204" s="427" t="s">
        <v>432</v>
      </c>
      <c r="K204" s="426" t="s">
        <v>577</v>
      </c>
      <c r="L204" s="427">
        <v>1.68</v>
      </c>
      <c r="M204" s="426" t="s">
        <v>1008</v>
      </c>
      <c r="N204" s="436">
        <v>1.36</v>
      </c>
      <c r="O204" s="426" t="s">
        <v>1543</v>
      </c>
      <c r="P204" s="355" t="s">
        <v>467</v>
      </c>
    </row>
    <row r="205" spans="1:16">
      <c r="A205" s="339" t="s">
        <v>314</v>
      </c>
      <c r="B205" s="420" t="s">
        <v>1636</v>
      </c>
      <c r="C205" s="426">
        <v>1</v>
      </c>
      <c r="D205" s="426">
        <v>1</v>
      </c>
      <c r="E205" s="427">
        <v>299.99</v>
      </c>
      <c r="F205" s="426" t="s">
        <v>432</v>
      </c>
      <c r="G205" s="426" t="s">
        <v>432</v>
      </c>
      <c r="H205" s="155"/>
      <c r="I205" s="426" t="s">
        <v>432</v>
      </c>
      <c r="J205" s="427" t="s">
        <v>432</v>
      </c>
      <c r="K205" s="426" t="s">
        <v>659</v>
      </c>
      <c r="L205" s="427">
        <v>33.43</v>
      </c>
      <c r="M205" s="426" t="s">
        <v>1009</v>
      </c>
      <c r="N205" s="436">
        <v>27</v>
      </c>
      <c r="O205" s="426" t="s">
        <v>432</v>
      </c>
      <c r="P205" s="355" t="s">
        <v>467</v>
      </c>
    </row>
    <row r="206" spans="1:16">
      <c r="A206" s="339" t="s">
        <v>315</v>
      </c>
      <c r="B206" s="420" t="s">
        <v>316</v>
      </c>
      <c r="C206" s="426">
        <v>1</v>
      </c>
      <c r="D206" s="426">
        <v>1</v>
      </c>
      <c r="E206" s="427">
        <v>34.79</v>
      </c>
      <c r="F206" s="426" t="s">
        <v>432</v>
      </c>
      <c r="G206" s="426" t="s">
        <v>432</v>
      </c>
      <c r="H206" s="155"/>
      <c r="I206" s="426" t="s">
        <v>432</v>
      </c>
      <c r="J206" s="427" t="s">
        <v>432</v>
      </c>
      <c r="K206" s="426" t="s">
        <v>643</v>
      </c>
      <c r="L206" s="427">
        <v>3.22</v>
      </c>
      <c r="M206" s="426" t="s">
        <v>1010</v>
      </c>
      <c r="N206" s="436">
        <v>2.6</v>
      </c>
      <c r="O206" s="426" t="s">
        <v>1543</v>
      </c>
      <c r="P206" s="355" t="s">
        <v>467</v>
      </c>
    </row>
    <row r="207" spans="1:16">
      <c r="A207" s="339" t="s">
        <v>317</v>
      </c>
      <c r="B207" s="420" t="s">
        <v>318</v>
      </c>
      <c r="C207" s="426">
        <v>1</v>
      </c>
      <c r="D207" s="426">
        <v>1</v>
      </c>
      <c r="E207" s="427">
        <v>15.29</v>
      </c>
      <c r="F207" s="426" t="s">
        <v>432</v>
      </c>
      <c r="G207" s="426" t="s">
        <v>432</v>
      </c>
      <c r="H207" s="155"/>
      <c r="I207" s="426" t="s">
        <v>432</v>
      </c>
      <c r="J207" s="427" t="s">
        <v>432</v>
      </c>
      <c r="K207" s="426" t="s">
        <v>660</v>
      </c>
      <c r="L207" s="427">
        <v>2.69</v>
      </c>
      <c r="M207" s="426" t="s">
        <v>1011</v>
      </c>
      <c r="N207" s="436">
        <v>2.17</v>
      </c>
      <c r="O207" s="426" t="s">
        <v>1544</v>
      </c>
      <c r="P207" s="355" t="s">
        <v>216</v>
      </c>
    </row>
    <row r="208" spans="1:16">
      <c r="A208" s="339" t="s">
        <v>319</v>
      </c>
      <c r="B208" s="420" t="s">
        <v>320</v>
      </c>
      <c r="C208" s="426">
        <v>1</v>
      </c>
      <c r="D208" s="426">
        <v>1</v>
      </c>
      <c r="E208" s="427">
        <v>15.29</v>
      </c>
      <c r="F208" s="426" t="s">
        <v>432</v>
      </c>
      <c r="G208" s="426" t="s">
        <v>432</v>
      </c>
      <c r="H208" s="155"/>
      <c r="I208" s="426" t="s">
        <v>432</v>
      </c>
      <c r="J208" s="427" t="s">
        <v>432</v>
      </c>
      <c r="K208" s="426" t="s">
        <v>579</v>
      </c>
      <c r="L208" s="427">
        <v>2.69</v>
      </c>
      <c r="M208" s="426" t="s">
        <v>1012</v>
      </c>
      <c r="N208" s="436">
        <v>2.17</v>
      </c>
      <c r="O208" s="426" t="s">
        <v>1544</v>
      </c>
      <c r="P208" s="355" t="s">
        <v>216</v>
      </c>
    </row>
    <row r="209" spans="1:16">
      <c r="A209" s="339" t="s">
        <v>321</v>
      </c>
      <c r="B209" s="420" t="s">
        <v>322</v>
      </c>
      <c r="C209" s="426">
        <v>1</v>
      </c>
      <c r="D209" s="426">
        <v>1</v>
      </c>
      <c r="E209" s="427">
        <v>15.29</v>
      </c>
      <c r="F209" s="426" t="s">
        <v>432</v>
      </c>
      <c r="G209" s="426" t="s">
        <v>432</v>
      </c>
      <c r="H209" s="155"/>
      <c r="I209" s="426" t="s">
        <v>432</v>
      </c>
      <c r="J209" s="427" t="s">
        <v>432</v>
      </c>
      <c r="K209" s="426" t="s">
        <v>580</v>
      </c>
      <c r="L209" s="427">
        <v>2.69</v>
      </c>
      <c r="M209" s="426" t="s">
        <v>1013</v>
      </c>
      <c r="N209" s="436">
        <v>2.17</v>
      </c>
      <c r="O209" s="426" t="s">
        <v>1544</v>
      </c>
      <c r="P209" s="355" t="s">
        <v>216</v>
      </c>
    </row>
    <row r="210" spans="1:16">
      <c r="A210" s="339" t="s">
        <v>323</v>
      </c>
      <c r="B210" s="420" t="s">
        <v>1325</v>
      </c>
      <c r="C210" s="426">
        <v>1</v>
      </c>
      <c r="D210" s="426">
        <v>1</v>
      </c>
      <c r="E210" s="427">
        <v>45.19</v>
      </c>
      <c r="F210" s="426" t="s">
        <v>432</v>
      </c>
      <c r="G210" s="426" t="s">
        <v>432</v>
      </c>
      <c r="H210" s="155"/>
      <c r="I210" s="426" t="s">
        <v>432</v>
      </c>
      <c r="J210" s="427" t="s">
        <v>432</v>
      </c>
      <c r="K210" s="426" t="s">
        <v>578</v>
      </c>
      <c r="L210" s="427">
        <v>3.22</v>
      </c>
      <c r="M210" s="426" t="s">
        <v>1014</v>
      </c>
      <c r="N210" s="436">
        <v>2.6</v>
      </c>
      <c r="O210" s="426" t="s">
        <v>1543</v>
      </c>
      <c r="P210" s="355" t="s">
        <v>469</v>
      </c>
    </row>
    <row r="211" spans="1:16">
      <c r="A211" s="339" t="s">
        <v>1126</v>
      </c>
      <c r="B211" s="420" t="s">
        <v>1326</v>
      </c>
      <c r="C211" s="426">
        <v>1</v>
      </c>
      <c r="D211" s="426">
        <v>1</v>
      </c>
      <c r="E211" s="427">
        <v>31.29</v>
      </c>
      <c r="F211" s="426" t="s">
        <v>432</v>
      </c>
      <c r="G211" s="426" t="s">
        <v>432</v>
      </c>
      <c r="H211" s="155"/>
      <c r="I211" s="426" t="s">
        <v>432</v>
      </c>
      <c r="J211" s="427" t="s">
        <v>432</v>
      </c>
      <c r="K211" s="426" t="s">
        <v>1127</v>
      </c>
      <c r="L211" s="427">
        <v>3.59</v>
      </c>
      <c r="M211" s="426" t="s">
        <v>1327</v>
      </c>
      <c r="N211" s="436">
        <v>2.9</v>
      </c>
      <c r="O211" s="426" t="s">
        <v>1543</v>
      </c>
      <c r="P211" s="355" t="s">
        <v>216</v>
      </c>
    </row>
    <row r="212" spans="1:16">
      <c r="A212" s="339" t="s">
        <v>1128</v>
      </c>
      <c r="B212" s="420" t="s">
        <v>1637</v>
      </c>
      <c r="C212" s="426">
        <v>1</v>
      </c>
      <c r="D212" s="426">
        <v>1</v>
      </c>
      <c r="E212" s="427">
        <v>40.79</v>
      </c>
      <c r="F212" s="426" t="s">
        <v>432</v>
      </c>
      <c r="G212" s="426" t="s">
        <v>432</v>
      </c>
      <c r="H212" s="155"/>
      <c r="I212" s="426" t="s">
        <v>432</v>
      </c>
      <c r="J212" s="427" t="s">
        <v>432</v>
      </c>
      <c r="K212" s="426" t="s">
        <v>1129</v>
      </c>
      <c r="L212" s="427">
        <v>3.23</v>
      </c>
      <c r="M212" s="426" t="s">
        <v>1328</v>
      </c>
      <c r="N212" s="436">
        <v>2.61</v>
      </c>
      <c r="O212" s="426" t="s">
        <v>1543</v>
      </c>
      <c r="P212" s="355" t="s">
        <v>216</v>
      </c>
    </row>
    <row r="213" spans="1:16">
      <c r="A213" s="339" t="s">
        <v>324</v>
      </c>
      <c r="B213" s="420" t="s">
        <v>1638</v>
      </c>
      <c r="C213" s="426">
        <v>10</v>
      </c>
      <c r="D213" s="435">
        <v>1</v>
      </c>
      <c r="E213" s="427">
        <v>18.39</v>
      </c>
      <c r="F213" s="426" t="s">
        <v>432</v>
      </c>
      <c r="G213" s="426" t="s">
        <v>432</v>
      </c>
      <c r="H213" s="155"/>
      <c r="I213" s="426" t="s">
        <v>432</v>
      </c>
      <c r="J213" s="427" t="s">
        <v>432</v>
      </c>
      <c r="K213" s="426" t="s">
        <v>581</v>
      </c>
      <c r="L213" s="427">
        <v>2.66</v>
      </c>
      <c r="M213" s="426" t="s">
        <v>1015</v>
      </c>
      <c r="N213" s="436">
        <v>2.15</v>
      </c>
      <c r="O213" s="426" t="s">
        <v>1543</v>
      </c>
      <c r="P213" s="355" t="s">
        <v>216</v>
      </c>
    </row>
    <row r="214" spans="1:16">
      <c r="A214" s="339" t="s">
        <v>341</v>
      </c>
      <c r="B214" s="420" t="s">
        <v>342</v>
      </c>
      <c r="C214" s="426">
        <v>50</v>
      </c>
      <c r="D214" s="426">
        <v>50</v>
      </c>
      <c r="E214" s="427">
        <v>28.89</v>
      </c>
      <c r="F214" s="426" t="s">
        <v>432</v>
      </c>
      <c r="G214" s="426" t="s">
        <v>432</v>
      </c>
      <c r="H214" s="155"/>
      <c r="I214" s="426" t="s">
        <v>432</v>
      </c>
      <c r="J214" s="427" t="s">
        <v>432</v>
      </c>
      <c r="K214" s="426" t="s">
        <v>613</v>
      </c>
      <c r="L214" s="427">
        <v>4.1100000000000003</v>
      </c>
      <c r="M214" s="426" t="s">
        <v>1016</v>
      </c>
      <c r="N214" s="436">
        <v>3.32</v>
      </c>
      <c r="O214" s="426" t="s">
        <v>1635</v>
      </c>
      <c r="P214" s="355" t="s">
        <v>216</v>
      </c>
    </row>
    <row r="215" spans="1:16">
      <c r="A215" s="339" t="s">
        <v>343</v>
      </c>
      <c r="B215" s="420" t="s">
        <v>344</v>
      </c>
      <c r="C215" s="426">
        <v>50</v>
      </c>
      <c r="D215" s="426">
        <v>50</v>
      </c>
      <c r="E215" s="427">
        <v>28.89</v>
      </c>
      <c r="F215" s="426" t="s">
        <v>432</v>
      </c>
      <c r="G215" s="426" t="s">
        <v>432</v>
      </c>
      <c r="H215" s="155"/>
      <c r="I215" s="426" t="s">
        <v>432</v>
      </c>
      <c r="J215" s="427" t="s">
        <v>432</v>
      </c>
      <c r="K215" s="426" t="s">
        <v>614</v>
      </c>
      <c r="L215" s="427">
        <v>4.1100000000000003</v>
      </c>
      <c r="M215" s="426" t="s">
        <v>1017</v>
      </c>
      <c r="N215" s="436">
        <v>3.32</v>
      </c>
      <c r="O215" s="426" t="s">
        <v>1635</v>
      </c>
      <c r="P215" s="355" t="s">
        <v>216</v>
      </c>
    </row>
    <row r="216" spans="1:16">
      <c r="A216" s="339" t="s">
        <v>345</v>
      </c>
      <c r="B216" s="420" t="s">
        <v>346</v>
      </c>
      <c r="C216" s="426">
        <v>50</v>
      </c>
      <c r="D216" s="426">
        <v>50</v>
      </c>
      <c r="E216" s="427">
        <v>28.89</v>
      </c>
      <c r="F216" s="426" t="s">
        <v>432</v>
      </c>
      <c r="G216" s="426" t="s">
        <v>432</v>
      </c>
      <c r="H216" s="155"/>
      <c r="I216" s="426" t="s">
        <v>432</v>
      </c>
      <c r="J216" s="427" t="s">
        <v>432</v>
      </c>
      <c r="K216" s="426" t="s">
        <v>615</v>
      </c>
      <c r="L216" s="427">
        <v>4.1100000000000003</v>
      </c>
      <c r="M216" s="426" t="s">
        <v>1018</v>
      </c>
      <c r="N216" s="436">
        <v>3.32</v>
      </c>
      <c r="O216" s="426" t="s">
        <v>1635</v>
      </c>
      <c r="P216" s="355" t="s">
        <v>216</v>
      </c>
    </row>
    <row r="217" spans="1:16">
      <c r="A217" s="339" t="s">
        <v>347</v>
      </c>
      <c r="B217" s="420" t="s">
        <v>348</v>
      </c>
      <c r="C217" s="426">
        <v>50</v>
      </c>
      <c r="D217" s="426">
        <v>50</v>
      </c>
      <c r="E217" s="427">
        <v>28.89</v>
      </c>
      <c r="F217" s="426" t="s">
        <v>432</v>
      </c>
      <c r="G217" s="426" t="s">
        <v>432</v>
      </c>
      <c r="H217" s="155"/>
      <c r="I217" s="426" t="s">
        <v>432</v>
      </c>
      <c r="J217" s="427" t="s">
        <v>432</v>
      </c>
      <c r="K217" s="426" t="s">
        <v>616</v>
      </c>
      <c r="L217" s="427">
        <v>4.1100000000000003</v>
      </c>
      <c r="M217" s="426" t="s">
        <v>1019</v>
      </c>
      <c r="N217" s="436">
        <v>3.32</v>
      </c>
      <c r="O217" s="426" t="s">
        <v>1635</v>
      </c>
      <c r="P217" s="355" t="s">
        <v>216</v>
      </c>
    </row>
    <row r="218" spans="1:16">
      <c r="A218" s="339" t="s">
        <v>349</v>
      </c>
      <c r="B218" s="420" t="s">
        <v>350</v>
      </c>
      <c r="C218" s="426">
        <v>50</v>
      </c>
      <c r="D218" s="426">
        <v>50</v>
      </c>
      <c r="E218" s="427">
        <v>28.89</v>
      </c>
      <c r="F218" s="426" t="s">
        <v>432</v>
      </c>
      <c r="G218" s="426" t="s">
        <v>432</v>
      </c>
      <c r="H218" s="155"/>
      <c r="I218" s="426" t="s">
        <v>432</v>
      </c>
      <c r="J218" s="427" t="s">
        <v>432</v>
      </c>
      <c r="K218" s="426" t="s">
        <v>617</v>
      </c>
      <c r="L218" s="427">
        <v>4.1100000000000003</v>
      </c>
      <c r="M218" s="426" t="s">
        <v>1020</v>
      </c>
      <c r="N218" s="436">
        <v>3.32</v>
      </c>
      <c r="O218" s="426" t="s">
        <v>1635</v>
      </c>
      <c r="P218" s="355" t="s">
        <v>216</v>
      </c>
    </row>
    <row r="219" spans="1:16">
      <c r="A219" s="339" t="s">
        <v>351</v>
      </c>
      <c r="B219" s="420" t="s">
        <v>352</v>
      </c>
      <c r="C219" s="426">
        <v>50</v>
      </c>
      <c r="D219" s="426">
        <v>50</v>
      </c>
      <c r="E219" s="427">
        <v>28.89</v>
      </c>
      <c r="F219" s="426" t="s">
        <v>432</v>
      </c>
      <c r="G219" s="426" t="s">
        <v>432</v>
      </c>
      <c r="H219" s="155"/>
      <c r="I219" s="426" t="s">
        <v>432</v>
      </c>
      <c r="J219" s="427" t="s">
        <v>432</v>
      </c>
      <c r="K219" s="426" t="s">
        <v>618</v>
      </c>
      <c r="L219" s="427">
        <v>4.1100000000000003</v>
      </c>
      <c r="M219" s="426" t="s">
        <v>1021</v>
      </c>
      <c r="N219" s="436">
        <v>3.32</v>
      </c>
      <c r="O219" s="426" t="s">
        <v>1635</v>
      </c>
      <c r="P219" s="355" t="s">
        <v>216</v>
      </c>
    </row>
    <row r="220" spans="1:16">
      <c r="A220" s="339" t="s">
        <v>353</v>
      </c>
      <c r="B220" s="420" t="s">
        <v>354</v>
      </c>
      <c r="C220" s="426">
        <v>50</v>
      </c>
      <c r="D220" s="426">
        <v>50</v>
      </c>
      <c r="E220" s="427">
        <v>28.89</v>
      </c>
      <c r="F220" s="426" t="s">
        <v>432</v>
      </c>
      <c r="G220" s="426" t="s">
        <v>432</v>
      </c>
      <c r="H220" s="155"/>
      <c r="I220" s="426" t="s">
        <v>432</v>
      </c>
      <c r="J220" s="427" t="s">
        <v>432</v>
      </c>
      <c r="K220" s="426" t="s">
        <v>619</v>
      </c>
      <c r="L220" s="427">
        <v>4.1100000000000003</v>
      </c>
      <c r="M220" s="426" t="s">
        <v>1022</v>
      </c>
      <c r="N220" s="436">
        <v>3.32</v>
      </c>
      <c r="O220" s="426" t="s">
        <v>1635</v>
      </c>
      <c r="P220" s="355" t="s">
        <v>216</v>
      </c>
    </row>
    <row r="221" spans="1:16">
      <c r="A221" s="339" t="s">
        <v>355</v>
      </c>
      <c r="B221" s="420" t="s">
        <v>1329</v>
      </c>
      <c r="C221" s="426">
        <v>1</v>
      </c>
      <c r="D221" s="426">
        <v>1</v>
      </c>
      <c r="E221" s="427">
        <v>28.89</v>
      </c>
      <c r="F221" s="426" t="s">
        <v>432</v>
      </c>
      <c r="G221" s="426" t="s">
        <v>432</v>
      </c>
      <c r="H221" s="155"/>
      <c r="I221" s="426" t="s">
        <v>432</v>
      </c>
      <c r="J221" s="427" t="s">
        <v>432</v>
      </c>
      <c r="K221" s="426" t="s">
        <v>620</v>
      </c>
      <c r="L221" s="427">
        <v>4.68</v>
      </c>
      <c r="M221" s="426" t="s">
        <v>1023</v>
      </c>
      <c r="N221" s="436">
        <v>3.78</v>
      </c>
      <c r="O221" s="426" t="s">
        <v>1635</v>
      </c>
      <c r="P221" s="355" t="s">
        <v>216</v>
      </c>
    </row>
    <row r="222" spans="1:16">
      <c r="A222" s="339" t="s">
        <v>358</v>
      </c>
      <c r="B222" s="420" t="s">
        <v>359</v>
      </c>
      <c r="C222" s="426">
        <v>10</v>
      </c>
      <c r="D222" s="426">
        <v>10</v>
      </c>
      <c r="E222" s="427">
        <v>47.39</v>
      </c>
      <c r="F222" s="426" t="s">
        <v>432</v>
      </c>
      <c r="G222" s="426" t="s">
        <v>432</v>
      </c>
      <c r="H222" s="155"/>
      <c r="I222" s="426" t="s">
        <v>432</v>
      </c>
      <c r="J222" s="427" t="s">
        <v>432</v>
      </c>
      <c r="K222" s="426" t="s">
        <v>621</v>
      </c>
      <c r="L222" s="427">
        <v>7.45</v>
      </c>
      <c r="M222" s="426" t="s">
        <v>1024</v>
      </c>
      <c r="N222" s="436">
        <v>6.02</v>
      </c>
      <c r="O222" s="426" t="s">
        <v>1635</v>
      </c>
      <c r="P222" s="355" t="s">
        <v>216</v>
      </c>
    </row>
    <row r="223" spans="1:16">
      <c r="A223" s="339" t="s">
        <v>360</v>
      </c>
      <c r="B223" s="420" t="s">
        <v>361</v>
      </c>
      <c r="C223" s="426">
        <v>10</v>
      </c>
      <c r="D223" s="426">
        <v>10</v>
      </c>
      <c r="E223" s="427">
        <v>47.39</v>
      </c>
      <c r="F223" s="426" t="s">
        <v>432</v>
      </c>
      <c r="G223" s="426" t="s">
        <v>432</v>
      </c>
      <c r="H223" s="155"/>
      <c r="I223" s="426" t="s">
        <v>432</v>
      </c>
      <c r="J223" s="427" t="s">
        <v>432</v>
      </c>
      <c r="K223" s="426" t="s">
        <v>622</v>
      </c>
      <c r="L223" s="427">
        <v>7.45</v>
      </c>
      <c r="M223" s="426" t="s">
        <v>1025</v>
      </c>
      <c r="N223" s="436">
        <v>6.02</v>
      </c>
      <c r="O223" s="426" t="s">
        <v>1635</v>
      </c>
      <c r="P223" s="355" t="s">
        <v>216</v>
      </c>
    </row>
    <row r="224" spans="1:16">
      <c r="A224" s="339" t="s">
        <v>362</v>
      </c>
      <c r="B224" s="420" t="s">
        <v>363</v>
      </c>
      <c r="C224" s="426">
        <v>10</v>
      </c>
      <c r="D224" s="426">
        <v>10</v>
      </c>
      <c r="E224" s="427">
        <v>47.39</v>
      </c>
      <c r="F224" s="426" t="s">
        <v>432</v>
      </c>
      <c r="G224" s="426" t="s">
        <v>432</v>
      </c>
      <c r="H224" s="155"/>
      <c r="I224" s="426" t="s">
        <v>432</v>
      </c>
      <c r="J224" s="427" t="s">
        <v>432</v>
      </c>
      <c r="K224" s="426" t="s">
        <v>623</v>
      </c>
      <c r="L224" s="427">
        <v>7.45</v>
      </c>
      <c r="M224" s="426" t="s">
        <v>1026</v>
      </c>
      <c r="N224" s="436">
        <v>6.02</v>
      </c>
      <c r="O224" s="426" t="s">
        <v>1635</v>
      </c>
      <c r="P224" s="355" t="s">
        <v>216</v>
      </c>
    </row>
    <row r="225" spans="1:16">
      <c r="A225" s="339" t="s">
        <v>364</v>
      </c>
      <c r="B225" s="420" t="s">
        <v>365</v>
      </c>
      <c r="C225" s="426">
        <v>10</v>
      </c>
      <c r="D225" s="426">
        <v>10</v>
      </c>
      <c r="E225" s="427">
        <v>47.39</v>
      </c>
      <c r="F225" s="426" t="s">
        <v>432</v>
      </c>
      <c r="G225" s="426" t="s">
        <v>432</v>
      </c>
      <c r="H225" s="155"/>
      <c r="I225" s="426" t="s">
        <v>432</v>
      </c>
      <c r="J225" s="427" t="s">
        <v>432</v>
      </c>
      <c r="K225" s="426" t="s">
        <v>624</v>
      </c>
      <c r="L225" s="427">
        <v>7.45</v>
      </c>
      <c r="M225" s="426" t="s">
        <v>1027</v>
      </c>
      <c r="N225" s="436">
        <v>6.02</v>
      </c>
      <c r="O225" s="426" t="s">
        <v>1635</v>
      </c>
      <c r="P225" s="355" t="s">
        <v>216</v>
      </c>
    </row>
    <row r="226" spans="1:16">
      <c r="A226" s="339" t="s">
        <v>366</v>
      </c>
      <c r="B226" s="420" t="s">
        <v>367</v>
      </c>
      <c r="C226" s="426">
        <v>10</v>
      </c>
      <c r="D226" s="426">
        <v>10</v>
      </c>
      <c r="E226" s="427">
        <v>47.39</v>
      </c>
      <c r="F226" s="426" t="s">
        <v>432</v>
      </c>
      <c r="G226" s="426" t="s">
        <v>432</v>
      </c>
      <c r="H226" s="155"/>
      <c r="I226" s="426" t="s">
        <v>432</v>
      </c>
      <c r="J226" s="427" t="s">
        <v>432</v>
      </c>
      <c r="K226" s="426" t="s">
        <v>625</v>
      </c>
      <c r="L226" s="427">
        <v>7.45</v>
      </c>
      <c r="M226" s="426" t="s">
        <v>1028</v>
      </c>
      <c r="N226" s="436">
        <v>6.02</v>
      </c>
      <c r="O226" s="426" t="s">
        <v>1635</v>
      </c>
      <c r="P226" s="355" t="s">
        <v>216</v>
      </c>
    </row>
    <row r="227" spans="1:16">
      <c r="A227" s="339" t="s">
        <v>368</v>
      </c>
      <c r="B227" s="420" t="s">
        <v>369</v>
      </c>
      <c r="C227" s="426">
        <v>10</v>
      </c>
      <c r="D227" s="426">
        <v>10</v>
      </c>
      <c r="E227" s="427">
        <v>47.39</v>
      </c>
      <c r="F227" s="426" t="s">
        <v>432</v>
      </c>
      <c r="G227" s="426" t="s">
        <v>432</v>
      </c>
      <c r="H227" s="155"/>
      <c r="I227" s="426" t="s">
        <v>432</v>
      </c>
      <c r="J227" s="427" t="s">
        <v>432</v>
      </c>
      <c r="K227" s="426" t="s">
        <v>626</v>
      </c>
      <c r="L227" s="427">
        <v>7.45</v>
      </c>
      <c r="M227" s="426" t="s">
        <v>1029</v>
      </c>
      <c r="N227" s="436">
        <v>6.02</v>
      </c>
      <c r="O227" s="426" t="s">
        <v>1635</v>
      </c>
      <c r="P227" s="355" t="s">
        <v>216</v>
      </c>
    </row>
    <row r="228" spans="1:16">
      <c r="A228" s="339" t="s">
        <v>1130</v>
      </c>
      <c r="B228" s="420" t="s">
        <v>1330</v>
      </c>
      <c r="C228" s="426">
        <v>10</v>
      </c>
      <c r="D228" s="426">
        <v>10</v>
      </c>
      <c r="E228" s="427">
        <v>43.09</v>
      </c>
      <c r="F228" s="426" t="s">
        <v>432</v>
      </c>
      <c r="G228" s="426" t="s">
        <v>432</v>
      </c>
      <c r="H228" s="155"/>
      <c r="I228" s="426" t="s">
        <v>432</v>
      </c>
      <c r="J228" s="427" t="s">
        <v>432</v>
      </c>
      <c r="K228" s="426" t="s">
        <v>1131</v>
      </c>
      <c r="L228" s="427">
        <v>7.06</v>
      </c>
      <c r="M228" s="426" t="s">
        <v>1331</v>
      </c>
      <c r="N228" s="436">
        <v>5.7</v>
      </c>
      <c r="O228" s="426" t="s">
        <v>1635</v>
      </c>
      <c r="P228" s="355" t="s">
        <v>468</v>
      </c>
    </row>
    <row r="229" spans="1:16">
      <c r="A229" s="339" t="s">
        <v>1132</v>
      </c>
      <c r="B229" s="420" t="s">
        <v>1332</v>
      </c>
      <c r="C229" s="426">
        <v>10</v>
      </c>
      <c r="D229" s="426">
        <v>10</v>
      </c>
      <c r="E229" s="427">
        <v>43.09</v>
      </c>
      <c r="F229" s="426" t="s">
        <v>432</v>
      </c>
      <c r="G229" s="426" t="s">
        <v>432</v>
      </c>
      <c r="H229" s="155"/>
      <c r="I229" s="426" t="s">
        <v>432</v>
      </c>
      <c r="J229" s="427" t="s">
        <v>432</v>
      </c>
      <c r="K229" s="426" t="s">
        <v>1133</v>
      </c>
      <c r="L229" s="427">
        <v>7.06</v>
      </c>
      <c r="M229" s="426" t="s">
        <v>1333</v>
      </c>
      <c r="N229" s="436">
        <v>5.7</v>
      </c>
      <c r="O229" s="426" t="s">
        <v>1635</v>
      </c>
      <c r="P229" s="355" t="s">
        <v>468</v>
      </c>
    </row>
    <row r="230" spans="1:16">
      <c r="A230" s="339" t="s">
        <v>1134</v>
      </c>
      <c r="B230" s="420" t="s">
        <v>1334</v>
      </c>
      <c r="C230" s="426">
        <v>10</v>
      </c>
      <c r="D230" s="426">
        <v>10</v>
      </c>
      <c r="E230" s="427">
        <v>43.09</v>
      </c>
      <c r="F230" s="426" t="s">
        <v>432</v>
      </c>
      <c r="G230" s="426" t="s">
        <v>432</v>
      </c>
      <c r="H230" s="155"/>
      <c r="I230" s="426" t="s">
        <v>432</v>
      </c>
      <c r="J230" s="427" t="s">
        <v>432</v>
      </c>
      <c r="K230" s="426" t="s">
        <v>1135</v>
      </c>
      <c r="L230" s="427">
        <v>7.06</v>
      </c>
      <c r="M230" s="426" t="s">
        <v>1335</v>
      </c>
      <c r="N230" s="436">
        <v>5.7</v>
      </c>
      <c r="O230" s="426" t="s">
        <v>1635</v>
      </c>
      <c r="P230" s="355" t="s">
        <v>468</v>
      </c>
    </row>
    <row r="231" spans="1:16">
      <c r="A231" s="339" t="s">
        <v>1136</v>
      </c>
      <c r="B231" s="420" t="s">
        <v>1336</v>
      </c>
      <c r="C231" s="426">
        <v>10</v>
      </c>
      <c r="D231" s="426">
        <v>10</v>
      </c>
      <c r="E231" s="427">
        <v>43.09</v>
      </c>
      <c r="F231" s="426" t="s">
        <v>432</v>
      </c>
      <c r="G231" s="426" t="s">
        <v>432</v>
      </c>
      <c r="H231" s="155"/>
      <c r="I231" s="426" t="s">
        <v>432</v>
      </c>
      <c r="J231" s="427" t="s">
        <v>432</v>
      </c>
      <c r="K231" s="426" t="s">
        <v>1137</v>
      </c>
      <c r="L231" s="427">
        <v>7.06</v>
      </c>
      <c r="M231" s="426" t="s">
        <v>1337</v>
      </c>
      <c r="N231" s="436">
        <v>5.7</v>
      </c>
      <c r="O231" s="426" t="s">
        <v>1635</v>
      </c>
      <c r="P231" s="355" t="s">
        <v>468</v>
      </c>
    </row>
    <row r="232" spans="1:16">
      <c r="A232" s="339" t="s">
        <v>1138</v>
      </c>
      <c r="B232" s="420" t="s">
        <v>1338</v>
      </c>
      <c r="C232" s="426">
        <v>10</v>
      </c>
      <c r="D232" s="426">
        <v>10</v>
      </c>
      <c r="E232" s="427">
        <v>43.09</v>
      </c>
      <c r="F232" s="426" t="s">
        <v>432</v>
      </c>
      <c r="G232" s="426" t="s">
        <v>432</v>
      </c>
      <c r="H232" s="155"/>
      <c r="I232" s="426" t="s">
        <v>432</v>
      </c>
      <c r="J232" s="427" t="s">
        <v>432</v>
      </c>
      <c r="K232" s="426" t="s">
        <v>1139</v>
      </c>
      <c r="L232" s="427">
        <v>7.06</v>
      </c>
      <c r="M232" s="426" t="s">
        <v>1339</v>
      </c>
      <c r="N232" s="436">
        <v>5.7</v>
      </c>
      <c r="O232" s="426" t="s">
        <v>1635</v>
      </c>
      <c r="P232" s="355" t="s">
        <v>468</v>
      </c>
    </row>
    <row r="233" spans="1:16">
      <c r="A233" s="339" t="s">
        <v>1140</v>
      </c>
      <c r="B233" s="420" t="s">
        <v>1340</v>
      </c>
      <c r="C233" s="426">
        <v>10</v>
      </c>
      <c r="D233" s="426">
        <v>10</v>
      </c>
      <c r="E233" s="427">
        <v>43.09</v>
      </c>
      <c r="F233" s="426" t="s">
        <v>432</v>
      </c>
      <c r="G233" s="426" t="s">
        <v>432</v>
      </c>
      <c r="H233" s="155"/>
      <c r="I233" s="426" t="s">
        <v>432</v>
      </c>
      <c r="J233" s="427" t="s">
        <v>432</v>
      </c>
      <c r="K233" s="426" t="s">
        <v>1141</v>
      </c>
      <c r="L233" s="427">
        <v>7.06</v>
      </c>
      <c r="M233" s="426" t="s">
        <v>1341</v>
      </c>
      <c r="N233" s="436">
        <v>5.7</v>
      </c>
      <c r="O233" s="426" t="s">
        <v>1635</v>
      </c>
      <c r="P233" s="355" t="s">
        <v>468</v>
      </c>
    </row>
    <row r="234" spans="1:16">
      <c r="A234" s="339" t="s">
        <v>372</v>
      </c>
      <c r="B234" s="420" t="s">
        <v>373</v>
      </c>
      <c r="C234" s="426">
        <v>50</v>
      </c>
      <c r="D234" s="426">
        <v>50</v>
      </c>
      <c r="E234" s="427">
        <v>73.989999999999995</v>
      </c>
      <c r="F234" s="426" t="s">
        <v>432</v>
      </c>
      <c r="G234" s="426" t="s">
        <v>432</v>
      </c>
      <c r="H234" s="155"/>
      <c r="I234" s="426" t="s">
        <v>432</v>
      </c>
      <c r="J234" s="427" t="s">
        <v>432</v>
      </c>
      <c r="K234" s="426" t="s">
        <v>645</v>
      </c>
      <c r="L234" s="427">
        <v>11.76</v>
      </c>
      <c r="M234" s="426" t="s">
        <v>942</v>
      </c>
      <c r="N234" s="436">
        <v>9.5</v>
      </c>
      <c r="O234" s="426" t="s">
        <v>1631</v>
      </c>
      <c r="P234" s="355" t="s">
        <v>216</v>
      </c>
    </row>
    <row r="235" spans="1:16">
      <c r="A235" s="339" t="s">
        <v>377</v>
      </c>
      <c r="B235" s="420" t="s">
        <v>378</v>
      </c>
      <c r="C235" s="426">
        <v>1</v>
      </c>
      <c r="D235" s="426">
        <v>1</v>
      </c>
      <c r="E235" s="427">
        <v>92.19</v>
      </c>
      <c r="F235" s="426" t="s">
        <v>432</v>
      </c>
      <c r="G235" s="426" t="s">
        <v>432</v>
      </c>
      <c r="H235" s="155"/>
      <c r="I235" s="426" t="s">
        <v>432</v>
      </c>
      <c r="J235" s="427" t="s">
        <v>432</v>
      </c>
      <c r="K235" s="426" t="s">
        <v>646</v>
      </c>
      <c r="L235" s="427">
        <v>8.85</v>
      </c>
      <c r="M235" s="426" t="s">
        <v>1030</v>
      </c>
      <c r="N235" s="436">
        <v>7.15</v>
      </c>
      <c r="O235" s="426" t="s">
        <v>1631</v>
      </c>
      <c r="P235" s="355" t="s">
        <v>216</v>
      </c>
    </row>
    <row r="236" spans="1:16">
      <c r="A236" s="339" t="s">
        <v>379</v>
      </c>
      <c r="B236" s="420" t="s">
        <v>380</v>
      </c>
      <c r="C236" s="426">
        <v>1</v>
      </c>
      <c r="D236" s="125"/>
      <c r="E236" s="427">
        <v>22.59</v>
      </c>
      <c r="F236" s="426" t="s">
        <v>432</v>
      </c>
      <c r="G236" s="426" t="s">
        <v>432</v>
      </c>
      <c r="H236" s="155"/>
      <c r="I236" s="426" t="s">
        <v>432</v>
      </c>
      <c r="J236" s="427" t="s">
        <v>432</v>
      </c>
      <c r="K236" s="426" t="s">
        <v>647</v>
      </c>
      <c r="L236" s="427">
        <v>2.8</v>
      </c>
      <c r="M236" s="426" t="s">
        <v>432</v>
      </c>
      <c r="N236" s="155"/>
      <c r="O236" s="426" t="s">
        <v>1631</v>
      </c>
      <c r="P236" s="355" t="s">
        <v>432</v>
      </c>
    </row>
    <row r="237" spans="1:16">
      <c r="A237" s="339" t="s">
        <v>381</v>
      </c>
      <c r="B237" s="420" t="s">
        <v>382</v>
      </c>
      <c r="C237" s="426">
        <v>1</v>
      </c>
      <c r="D237" s="125"/>
      <c r="E237" s="427">
        <v>4.8899999999999997</v>
      </c>
      <c r="F237" s="426" t="s">
        <v>432</v>
      </c>
      <c r="G237" s="426" t="s">
        <v>432</v>
      </c>
      <c r="H237" s="155"/>
      <c r="I237" s="426" t="s">
        <v>432</v>
      </c>
      <c r="J237" s="427" t="s">
        <v>432</v>
      </c>
      <c r="K237" s="426" t="s">
        <v>648</v>
      </c>
      <c r="L237" s="427">
        <v>0.9</v>
      </c>
      <c r="M237" s="426" t="s">
        <v>432</v>
      </c>
      <c r="N237" s="155"/>
      <c r="O237" s="426" t="s">
        <v>1631</v>
      </c>
      <c r="P237" s="355" t="s">
        <v>432</v>
      </c>
    </row>
    <row r="238" spans="1:16">
      <c r="A238" s="339" t="s">
        <v>383</v>
      </c>
      <c r="B238" s="420" t="s">
        <v>3063</v>
      </c>
      <c r="C238" s="426">
        <v>1</v>
      </c>
      <c r="D238" s="426">
        <v>1</v>
      </c>
      <c r="E238" s="427">
        <v>92.19</v>
      </c>
      <c r="F238" s="426" t="s">
        <v>432</v>
      </c>
      <c r="G238" s="426" t="s">
        <v>432</v>
      </c>
      <c r="H238" s="155"/>
      <c r="I238" s="426" t="s">
        <v>432</v>
      </c>
      <c r="J238" s="427" t="s">
        <v>432</v>
      </c>
      <c r="K238" s="426" t="s">
        <v>661</v>
      </c>
      <c r="L238" s="427">
        <v>8.65</v>
      </c>
      <c r="M238" s="426" t="s">
        <v>1031</v>
      </c>
      <c r="N238" s="436">
        <v>6.99</v>
      </c>
      <c r="O238" s="426" t="s">
        <v>1631</v>
      </c>
      <c r="P238" s="355" t="s">
        <v>216</v>
      </c>
    </row>
    <row r="239" spans="1:16">
      <c r="A239" s="339" t="s">
        <v>390</v>
      </c>
      <c r="B239" s="420" t="s">
        <v>391</v>
      </c>
      <c r="C239" s="426">
        <v>50</v>
      </c>
      <c r="D239" s="426">
        <v>50</v>
      </c>
      <c r="E239" s="427">
        <v>124.69</v>
      </c>
      <c r="F239" s="426" t="s">
        <v>432</v>
      </c>
      <c r="G239" s="426" t="s">
        <v>432</v>
      </c>
      <c r="H239" s="155"/>
      <c r="I239" s="426" t="s">
        <v>432</v>
      </c>
      <c r="J239" s="427" t="s">
        <v>432</v>
      </c>
      <c r="K239" s="426" t="s">
        <v>603</v>
      </c>
      <c r="L239" s="427">
        <v>17.7</v>
      </c>
      <c r="M239" s="426" t="s">
        <v>1032</v>
      </c>
      <c r="N239" s="436">
        <v>14.3</v>
      </c>
      <c r="O239" s="426" t="s">
        <v>1634</v>
      </c>
      <c r="P239" s="355" t="s">
        <v>468</v>
      </c>
    </row>
    <row r="240" spans="1:16">
      <c r="A240" s="339" t="s">
        <v>392</v>
      </c>
      <c r="B240" s="420" t="s">
        <v>393</v>
      </c>
      <c r="C240" s="426">
        <v>50</v>
      </c>
      <c r="D240" s="426">
        <v>50</v>
      </c>
      <c r="E240" s="427">
        <v>124.69</v>
      </c>
      <c r="F240" s="426" t="s">
        <v>432</v>
      </c>
      <c r="G240" s="426" t="s">
        <v>432</v>
      </c>
      <c r="H240" s="155"/>
      <c r="I240" s="426" t="s">
        <v>432</v>
      </c>
      <c r="J240" s="427" t="s">
        <v>432</v>
      </c>
      <c r="K240" s="426" t="s">
        <v>604</v>
      </c>
      <c r="L240" s="427">
        <v>17.7</v>
      </c>
      <c r="M240" s="426" t="s">
        <v>1033</v>
      </c>
      <c r="N240" s="436">
        <v>14.3</v>
      </c>
      <c r="O240" s="426" t="s">
        <v>1634</v>
      </c>
      <c r="P240" s="355" t="s">
        <v>468</v>
      </c>
    </row>
    <row r="241" spans="1:34">
      <c r="A241" s="339" t="s">
        <v>394</v>
      </c>
      <c r="B241" s="420" t="s">
        <v>395</v>
      </c>
      <c r="C241" s="426">
        <v>50</v>
      </c>
      <c r="D241" s="426">
        <v>50</v>
      </c>
      <c r="E241" s="427">
        <v>124.69</v>
      </c>
      <c r="F241" s="426" t="s">
        <v>432</v>
      </c>
      <c r="G241" s="426" t="s">
        <v>432</v>
      </c>
      <c r="H241" s="155"/>
      <c r="I241" s="426" t="s">
        <v>432</v>
      </c>
      <c r="J241" s="427" t="s">
        <v>432</v>
      </c>
      <c r="K241" s="426" t="s">
        <v>605</v>
      </c>
      <c r="L241" s="427">
        <v>17.7</v>
      </c>
      <c r="M241" s="426" t="s">
        <v>1034</v>
      </c>
      <c r="N241" s="436">
        <v>14.3</v>
      </c>
      <c r="O241" s="426" t="s">
        <v>1634</v>
      </c>
      <c r="P241" s="355" t="s">
        <v>468</v>
      </c>
    </row>
    <row r="242" spans="1:34">
      <c r="A242" s="339" t="s">
        <v>396</v>
      </c>
      <c r="B242" s="420" t="s">
        <v>397</v>
      </c>
      <c r="C242" s="426">
        <v>50</v>
      </c>
      <c r="D242" s="426">
        <v>50</v>
      </c>
      <c r="E242" s="427">
        <v>124.69</v>
      </c>
      <c r="F242" s="426" t="s">
        <v>432</v>
      </c>
      <c r="G242" s="426" t="s">
        <v>432</v>
      </c>
      <c r="H242" s="155"/>
      <c r="I242" s="426" t="s">
        <v>432</v>
      </c>
      <c r="J242" s="427" t="s">
        <v>432</v>
      </c>
      <c r="K242" s="426" t="s">
        <v>606</v>
      </c>
      <c r="L242" s="427">
        <v>17.7</v>
      </c>
      <c r="M242" s="426" t="s">
        <v>1035</v>
      </c>
      <c r="N242" s="436">
        <v>14.3</v>
      </c>
      <c r="O242" s="426" t="s">
        <v>1634</v>
      </c>
      <c r="P242" s="355" t="s">
        <v>468</v>
      </c>
    </row>
    <row r="243" spans="1:34">
      <c r="A243" s="339" t="s">
        <v>398</v>
      </c>
      <c r="B243" s="420" t="s">
        <v>399</v>
      </c>
      <c r="C243" s="426">
        <v>50</v>
      </c>
      <c r="D243" s="426">
        <v>50</v>
      </c>
      <c r="E243" s="427">
        <v>124.69</v>
      </c>
      <c r="F243" s="426" t="s">
        <v>432</v>
      </c>
      <c r="G243" s="426" t="s">
        <v>432</v>
      </c>
      <c r="H243" s="155"/>
      <c r="I243" s="426" t="s">
        <v>432</v>
      </c>
      <c r="J243" s="427" t="s">
        <v>432</v>
      </c>
      <c r="K243" s="426" t="s">
        <v>607</v>
      </c>
      <c r="L243" s="427">
        <v>17.7</v>
      </c>
      <c r="M243" s="426" t="s">
        <v>1036</v>
      </c>
      <c r="N243" s="436">
        <v>14.3</v>
      </c>
      <c r="O243" s="426" t="s">
        <v>1634</v>
      </c>
      <c r="P243" s="355" t="s">
        <v>468</v>
      </c>
    </row>
    <row r="244" spans="1:34">
      <c r="A244" s="339" t="s">
        <v>400</v>
      </c>
      <c r="B244" s="420" t="s">
        <v>401</v>
      </c>
      <c r="C244" s="426">
        <v>25</v>
      </c>
      <c r="D244" s="426">
        <v>25</v>
      </c>
      <c r="E244" s="427">
        <v>91.09</v>
      </c>
      <c r="F244" s="426" t="s">
        <v>432</v>
      </c>
      <c r="G244" s="426" t="s">
        <v>432</v>
      </c>
      <c r="H244" s="155"/>
      <c r="I244" s="426" t="s">
        <v>432</v>
      </c>
      <c r="J244" s="427" t="s">
        <v>432</v>
      </c>
      <c r="K244" s="426" t="s">
        <v>608</v>
      </c>
      <c r="L244" s="427">
        <v>11.74</v>
      </c>
      <c r="M244" s="426" t="s">
        <v>1037</v>
      </c>
      <c r="N244" s="436">
        <v>9.48</v>
      </c>
      <c r="O244" s="426" t="s">
        <v>1634</v>
      </c>
      <c r="P244" s="355" t="s">
        <v>467</v>
      </c>
    </row>
    <row r="245" spans="1:34">
      <c r="A245" s="339" t="s">
        <v>402</v>
      </c>
      <c r="B245" s="420" t="s">
        <v>403</v>
      </c>
      <c r="C245" s="426">
        <v>25</v>
      </c>
      <c r="D245" s="426">
        <v>25</v>
      </c>
      <c r="E245" s="427">
        <v>91.09</v>
      </c>
      <c r="F245" s="426" t="s">
        <v>432</v>
      </c>
      <c r="G245" s="426" t="s">
        <v>432</v>
      </c>
      <c r="H245" s="155"/>
      <c r="I245" s="426" t="s">
        <v>432</v>
      </c>
      <c r="J245" s="427" t="s">
        <v>432</v>
      </c>
      <c r="K245" s="426" t="s">
        <v>609</v>
      </c>
      <c r="L245" s="427">
        <v>11.74</v>
      </c>
      <c r="M245" s="426" t="s">
        <v>1038</v>
      </c>
      <c r="N245" s="436">
        <v>9.48</v>
      </c>
      <c r="O245" s="426" t="s">
        <v>1634</v>
      </c>
      <c r="P245" s="355" t="s">
        <v>468</v>
      </c>
    </row>
    <row r="246" spans="1:34">
      <c r="A246" s="339" t="s">
        <v>404</v>
      </c>
      <c r="B246" s="420" t="s">
        <v>405</v>
      </c>
      <c r="C246" s="426">
        <v>25</v>
      </c>
      <c r="D246" s="426">
        <v>25</v>
      </c>
      <c r="E246" s="427">
        <v>91.09</v>
      </c>
      <c r="F246" s="426" t="s">
        <v>432</v>
      </c>
      <c r="G246" s="426" t="s">
        <v>432</v>
      </c>
      <c r="H246" s="155"/>
      <c r="I246" s="426" t="s">
        <v>432</v>
      </c>
      <c r="J246" s="427" t="s">
        <v>432</v>
      </c>
      <c r="K246" s="426" t="s">
        <v>610</v>
      </c>
      <c r="L246" s="427">
        <v>11.74</v>
      </c>
      <c r="M246" s="426" t="s">
        <v>1039</v>
      </c>
      <c r="N246" s="436">
        <v>9.48</v>
      </c>
      <c r="O246" s="426" t="s">
        <v>1634</v>
      </c>
      <c r="P246" s="355" t="s">
        <v>467</v>
      </c>
    </row>
    <row r="247" spans="1:34">
      <c r="A247" s="339" t="s">
        <v>406</v>
      </c>
      <c r="B247" s="420" t="s">
        <v>407</v>
      </c>
      <c r="C247" s="426">
        <v>25</v>
      </c>
      <c r="D247" s="426">
        <v>25</v>
      </c>
      <c r="E247" s="427">
        <v>91.09</v>
      </c>
      <c r="F247" s="426" t="s">
        <v>432</v>
      </c>
      <c r="G247" s="426" t="s">
        <v>432</v>
      </c>
      <c r="H247" s="155"/>
      <c r="I247" s="426" t="s">
        <v>432</v>
      </c>
      <c r="J247" s="427" t="s">
        <v>432</v>
      </c>
      <c r="K247" s="426" t="s">
        <v>611</v>
      </c>
      <c r="L247" s="427">
        <v>11.74</v>
      </c>
      <c r="M247" s="426" t="s">
        <v>1040</v>
      </c>
      <c r="N247" s="436">
        <v>9.48</v>
      </c>
      <c r="O247" s="426" t="s">
        <v>1634</v>
      </c>
      <c r="P247" s="355" t="s">
        <v>467</v>
      </c>
    </row>
    <row r="248" spans="1:34">
      <c r="A248" s="339" t="s">
        <v>408</v>
      </c>
      <c r="B248" s="420" t="s">
        <v>409</v>
      </c>
      <c r="C248" s="426">
        <v>25</v>
      </c>
      <c r="D248" s="426">
        <v>25</v>
      </c>
      <c r="E248" s="427">
        <v>91.09</v>
      </c>
      <c r="F248" s="426" t="s">
        <v>432</v>
      </c>
      <c r="G248" s="426" t="s">
        <v>432</v>
      </c>
      <c r="H248" s="155"/>
      <c r="I248" s="426" t="s">
        <v>432</v>
      </c>
      <c r="J248" s="427" t="s">
        <v>432</v>
      </c>
      <c r="K248" s="426" t="s">
        <v>612</v>
      </c>
      <c r="L248" s="427">
        <v>11.74</v>
      </c>
      <c r="M248" s="426" t="s">
        <v>1041</v>
      </c>
      <c r="N248" s="436">
        <v>9.48</v>
      </c>
      <c r="O248" s="426" t="s">
        <v>1634</v>
      </c>
      <c r="P248" s="355" t="s">
        <v>467</v>
      </c>
      <c r="Q248" s="386"/>
      <c r="R248" s="386"/>
      <c r="S248" s="386"/>
      <c r="T248" s="386"/>
      <c r="U248" s="386"/>
      <c r="V248" s="386"/>
      <c r="W248" s="386"/>
      <c r="X248" s="386"/>
      <c r="Y248" s="386"/>
      <c r="Z248" s="386"/>
      <c r="AA248" s="386"/>
      <c r="AB248" s="386"/>
      <c r="AC248" s="386"/>
      <c r="AD248" s="386"/>
      <c r="AE248" s="386"/>
      <c r="AF248" s="386"/>
      <c r="AG248" s="386"/>
      <c r="AH248" s="386"/>
    </row>
    <row r="249" spans="1:34" s="386" customFormat="1">
      <c r="A249" s="344" t="s">
        <v>2903</v>
      </c>
      <c r="B249" s="420" t="s">
        <v>432</v>
      </c>
      <c r="C249" s="125"/>
      <c r="D249" s="125"/>
      <c r="E249" s="155"/>
      <c r="F249" s="426" t="s">
        <v>432</v>
      </c>
      <c r="G249" s="426" t="s">
        <v>432</v>
      </c>
      <c r="H249" s="155"/>
      <c r="I249" s="426" t="s">
        <v>432</v>
      </c>
      <c r="J249" s="427" t="s">
        <v>432</v>
      </c>
      <c r="K249" s="426" t="s">
        <v>432</v>
      </c>
      <c r="L249" s="155"/>
      <c r="M249" s="426" t="s">
        <v>432</v>
      </c>
      <c r="N249" s="155"/>
      <c r="O249" s="426" t="s">
        <v>432</v>
      </c>
      <c r="P249" s="355" t="s">
        <v>432</v>
      </c>
      <c r="Q249" s="376"/>
      <c r="R249" s="376"/>
      <c r="S249" s="376"/>
      <c r="T249" s="376"/>
      <c r="U249" s="376"/>
      <c r="V249" s="376"/>
      <c r="W249" s="376"/>
      <c r="X249" s="376"/>
      <c r="Y249" s="376"/>
      <c r="Z249" s="376"/>
      <c r="AA249" s="376"/>
      <c r="AB249" s="376"/>
      <c r="AC249" s="376"/>
      <c r="AD249" s="376"/>
      <c r="AE249" s="376"/>
      <c r="AF249" s="376"/>
      <c r="AG249" s="376"/>
      <c r="AH249" s="376"/>
    </row>
    <row r="250" spans="1:34">
      <c r="A250" s="341" t="s">
        <v>4518</v>
      </c>
      <c r="B250" s="420" t="s">
        <v>1485</v>
      </c>
      <c r="C250" s="426">
        <v>1</v>
      </c>
      <c r="D250" s="426">
        <v>1</v>
      </c>
      <c r="E250" s="427">
        <v>19.489999999999998</v>
      </c>
      <c r="F250" s="426" t="s">
        <v>2923</v>
      </c>
      <c r="G250" s="426" t="s">
        <v>1344</v>
      </c>
      <c r="H250" s="436">
        <v>4.76</v>
      </c>
      <c r="I250" s="426" t="s">
        <v>432</v>
      </c>
      <c r="J250" s="427" t="s">
        <v>432</v>
      </c>
      <c r="K250" s="426" t="s">
        <v>840</v>
      </c>
      <c r="L250" s="427">
        <v>7.33</v>
      </c>
      <c r="M250" s="426" t="s">
        <v>1344</v>
      </c>
      <c r="N250" s="427">
        <v>5.92</v>
      </c>
      <c r="O250" s="426" t="s">
        <v>1545</v>
      </c>
      <c r="P250" s="355" t="s">
        <v>467</v>
      </c>
    </row>
    <row r="251" spans="1:34">
      <c r="A251" s="341" t="s">
        <v>4519</v>
      </c>
      <c r="B251" s="420" t="s">
        <v>1486</v>
      </c>
      <c r="C251" s="426">
        <v>1</v>
      </c>
      <c r="D251" s="426">
        <v>1</v>
      </c>
      <c r="E251" s="427">
        <v>25.99</v>
      </c>
      <c r="F251" s="426" t="s">
        <v>2923</v>
      </c>
      <c r="G251" s="426" t="s">
        <v>1345</v>
      </c>
      <c r="H251" s="436">
        <v>6.35</v>
      </c>
      <c r="I251" s="426" t="s">
        <v>432</v>
      </c>
      <c r="J251" s="427" t="s">
        <v>432</v>
      </c>
      <c r="K251" s="426" t="s">
        <v>841</v>
      </c>
      <c r="L251" s="427">
        <v>8.91</v>
      </c>
      <c r="M251" s="426" t="s">
        <v>1345</v>
      </c>
      <c r="N251" s="427">
        <v>7.2</v>
      </c>
      <c r="O251" s="426" t="s">
        <v>1545</v>
      </c>
      <c r="P251" s="355" t="s">
        <v>216</v>
      </c>
    </row>
    <row r="252" spans="1:34">
      <c r="A252" s="341" t="s">
        <v>4520</v>
      </c>
      <c r="B252" s="420" t="s">
        <v>1487</v>
      </c>
      <c r="C252" s="426">
        <v>1</v>
      </c>
      <c r="D252" s="435">
        <v>6</v>
      </c>
      <c r="E252" s="427">
        <v>50.59</v>
      </c>
      <c r="F252" s="426" t="s">
        <v>2923</v>
      </c>
      <c r="G252" s="426" t="s">
        <v>1346</v>
      </c>
      <c r="H252" s="436">
        <v>7.48</v>
      </c>
      <c r="I252" s="426" t="s">
        <v>432</v>
      </c>
      <c r="J252" s="427" t="s">
        <v>432</v>
      </c>
      <c r="K252" s="426" t="s">
        <v>843</v>
      </c>
      <c r="L252" s="427">
        <v>13.12</v>
      </c>
      <c r="M252" s="426" t="s">
        <v>1346</v>
      </c>
      <c r="N252" s="427">
        <v>10.6</v>
      </c>
      <c r="O252" s="426" t="s">
        <v>1545</v>
      </c>
      <c r="P252" s="355" t="s">
        <v>216</v>
      </c>
    </row>
    <row r="253" spans="1:34">
      <c r="A253" s="341" t="s">
        <v>4521</v>
      </c>
      <c r="B253" s="420" t="s">
        <v>1488</v>
      </c>
      <c r="C253" s="426">
        <v>1</v>
      </c>
      <c r="D253" s="426">
        <v>1</v>
      </c>
      <c r="E253" s="427">
        <v>50.59</v>
      </c>
      <c r="F253" s="426" t="s">
        <v>2923</v>
      </c>
      <c r="G253" s="426" t="s">
        <v>1347</v>
      </c>
      <c r="H253" s="436">
        <v>7.77</v>
      </c>
      <c r="I253" s="426" t="s">
        <v>432</v>
      </c>
      <c r="J253" s="427" t="s">
        <v>432</v>
      </c>
      <c r="K253" s="426" t="s">
        <v>842</v>
      </c>
      <c r="L253" s="427">
        <v>13.49</v>
      </c>
      <c r="M253" s="426" t="s">
        <v>1347</v>
      </c>
      <c r="N253" s="427">
        <v>10.9</v>
      </c>
      <c r="O253" s="426" t="s">
        <v>1545</v>
      </c>
      <c r="P253" s="355" t="s">
        <v>216</v>
      </c>
    </row>
    <row r="254" spans="1:34">
      <c r="A254" s="341" t="s">
        <v>4522</v>
      </c>
      <c r="B254" s="420" t="s">
        <v>1639</v>
      </c>
      <c r="C254" s="426">
        <v>1</v>
      </c>
      <c r="D254" s="426">
        <v>1</v>
      </c>
      <c r="E254" s="427">
        <v>50.59</v>
      </c>
      <c r="F254" s="426" t="s">
        <v>2923</v>
      </c>
      <c r="G254" s="426" t="s">
        <v>1348</v>
      </c>
      <c r="H254" s="436">
        <v>8.73</v>
      </c>
      <c r="I254" s="426" t="s">
        <v>432</v>
      </c>
      <c r="J254" s="427" t="s">
        <v>432</v>
      </c>
      <c r="K254" s="426" t="s">
        <v>844</v>
      </c>
      <c r="L254" s="427">
        <v>13.68</v>
      </c>
      <c r="M254" s="426" t="s">
        <v>1348</v>
      </c>
      <c r="N254" s="427">
        <v>11.05</v>
      </c>
      <c r="O254" s="426" t="s">
        <v>1545</v>
      </c>
      <c r="P254" s="355" t="s">
        <v>467</v>
      </c>
    </row>
    <row r="255" spans="1:34">
      <c r="A255" s="341" t="s">
        <v>4523</v>
      </c>
      <c r="B255" s="420" t="s">
        <v>1640</v>
      </c>
      <c r="C255" s="426">
        <v>1</v>
      </c>
      <c r="D255" s="426">
        <v>1</v>
      </c>
      <c r="E255" s="427">
        <v>50.59</v>
      </c>
      <c r="F255" s="426" t="s">
        <v>2923</v>
      </c>
      <c r="G255" s="426" t="s">
        <v>1349</v>
      </c>
      <c r="H255" s="436">
        <v>8.73</v>
      </c>
      <c r="I255" s="426" t="s">
        <v>432</v>
      </c>
      <c r="J255" s="427" t="s">
        <v>432</v>
      </c>
      <c r="K255" s="426" t="s">
        <v>845</v>
      </c>
      <c r="L255" s="427">
        <v>13.68</v>
      </c>
      <c r="M255" s="426" t="s">
        <v>1349</v>
      </c>
      <c r="N255" s="427">
        <v>11.05</v>
      </c>
      <c r="O255" s="426" t="s">
        <v>1545</v>
      </c>
      <c r="P255" s="355" t="s">
        <v>467</v>
      </c>
    </row>
    <row r="256" spans="1:34">
      <c r="A256" s="184" t="s">
        <v>1600</v>
      </c>
      <c r="B256" s="420" t="s">
        <v>1601</v>
      </c>
      <c r="C256" s="426">
        <v>1</v>
      </c>
      <c r="D256" s="426">
        <v>1</v>
      </c>
      <c r="E256" s="427">
        <v>31.49</v>
      </c>
      <c r="F256" s="426" t="s">
        <v>432</v>
      </c>
      <c r="G256" s="426" t="s">
        <v>432</v>
      </c>
      <c r="H256" s="155"/>
      <c r="I256" s="426" t="s">
        <v>432</v>
      </c>
      <c r="J256" s="427" t="s">
        <v>432</v>
      </c>
      <c r="K256" s="426" t="s">
        <v>1656</v>
      </c>
      <c r="L256" s="427">
        <v>16.079999999999998</v>
      </c>
      <c r="M256" s="426" t="s">
        <v>1670</v>
      </c>
      <c r="N256" s="436">
        <v>12.99</v>
      </c>
      <c r="O256" s="426" t="s">
        <v>1545</v>
      </c>
      <c r="P256" s="355" t="s">
        <v>216</v>
      </c>
    </row>
    <row r="257" spans="1:34">
      <c r="A257" s="184" t="s">
        <v>1602</v>
      </c>
      <c r="B257" s="420" t="s">
        <v>1603</v>
      </c>
      <c r="C257" s="426">
        <v>1</v>
      </c>
      <c r="D257" s="426">
        <v>1</v>
      </c>
      <c r="E257" s="427">
        <v>33.69</v>
      </c>
      <c r="F257" s="426" t="s">
        <v>432</v>
      </c>
      <c r="G257" s="426" t="s">
        <v>432</v>
      </c>
      <c r="H257" s="155"/>
      <c r="I257" s="426" t="s">
        <v>432</v>
      </c>
      <c r="J257" s="427" t="s">
        <v>432</v>
      </c>
      <c r="K257" s="426" t="s">
        <v>1657</v>
      </c>
      <c r="L257" s="427">
        <v>13.61</v>
      </c>
      <c r="M257" s="426" t="s">
        <v>1671</v>
      </c>
      <c r="N257" s="436">
        <v>10.99</v>
      </c>
      <c r="O257" s="426" t="s">
        <v>1545</v>
      </c>
      <c r="P257" s="355" t="s">
        <v>216</v>
      </c>
    </row>
    <row r="258" spans="1:34">
      <c r="A258" s="184" t="s">
        <v>1604</v>
      </c>
      <c r="B258" s="420" t="s">
        <v>1605</v>
      </c>
      <c r="C258" s="426">
        <v>1</v>
      </c>
      <c r="D258" s="426">
        <v>1</v>
      </c>
      <c r="E258" s="427">
        <v>33.69</v>
      </c>
      <c r="F258" s="426" t="s">
        <v>432</v>
      </c>
      <c r="G258" s="426" t="s">
        <v>432</v>
      </c>
      <c r="H258" s="155"/>
      <c r="I258" s="426" t="s">
        <v>432</v>
      </c>
      <c r="J258" s="427" t="s">
        <v>432</v>
      </c>
      <c r="K258" s="426" t="s">
        <v>1658</v>
      </c>
      <c r="L258" s="427">
        <v>13.61</v>
      </c>
      <c r="M258" s="426" t="s">
        <v>1672</v>
      </c>
      <c r="N258" s="436">
        <v>10.99</v>
      </c>
      <c r="O258" s="426" t="s">
        <v>1545</v>
      </c>
      <c r="P258" s="355" t="s">
        <v>216</v>
      </c>
    </row>
    <row r="259" spans="1:34">
      <c r="A259" s="184" t="s">
        <v>1606</v>
      </c>
      <c r="B259" s="420" t="s">
        <v>1607</v>
      </c>
      <c r="C259" s="426">
        <v>1</v>
      </c>
      <c r="D259" s="426">
        <v>1</v>
      </c>
      <c r="E259" s="427">
        <v>50.59</v>
      </c>
      <c r="F259" s="426" t="s">
        <v>432</v>
      </c>
      <c r="G259" s="426" t="s">
        <v>432</v>
      </c>
      <c r="H259" s="155"/>
      <c r="I259" s="426" t="s">
        <v>432</v>
      </c>
      <c r="J259" s="427" t="s">
        <v>432</v>
      </c>
      <c r="K259" s="426" t="s">
        <v>1659</v>
      </c>
      <c r="L259" s="427">
        <v>15.23</v>
      </c>
      <c r="M259" s="426" t="s">
        <v>1673</v>
      </c>
      <c r="N259" s="436">
        <v>12.3</v>
      </c>
      <c r="O259" s="426" t="s">
        <v>1545</v>
      </c>
      <c r="P259" s="355" t="s">
        <v>216</v>
      </c>
    </row>
    <row r="260" spans="1:34" s="386" customFormat="1">
      <c r="A260" s="339" t="s">
        <v>3107</v>
      </c>
      <c r="B260" s="420" t="s">
        <v>3065</v>
      </c>
      <c r="C260" s="426">
        <v>1</v>
      </c>
      <c r="D260" s="435">
        <v>1000</v>
      </c>
      <c r="E260" s="427">
        <v>40.99</v>
      </c>
      <c r="F260" s="426" t="s">
        <v>432</v>
      </c>
      <c r="G260" s="426" t="s">
        <v>432</v>
      </c>
      <c r="H260" s="155"/>
      <c r="I260" s="426" t="s">
        <v>432</v>
      </c>
      <c r="J260" s="427" t="s">
        <v>432</v>
      </c>
      <c r="K260" s="426" t="s">
        <v>1342</v>
      </c>
      <c r="L260" s="427">
        <v>13.56</v>
      </c>
      <c r="M260" s="426" t="s">
        <v>1343</v>
      </c>
      <c r="N260" s="436">
        <v>10.95</v>
      </c>
      <c r="O260" s="426" t="s">
        <v>1545</v>
      </c>
      <c r="P260" s="355" t="s">
        <v>467</v>
      </c>
      <c r="Q260" s="376"/>
      <c r="R260" s="376"/>
      <c r="S260" s="376"/>
      <c r="T260" s="376"/>
      <c r="U260" s="376"/>
      <c r="V260" s="376"/>
      <c r="W260" s="376"/>
      <c r="X260" s="376"/>
      <c r="Y260" s="376"/>
      <c r="Z260" s="376"/>
      <c r="AA260" s="376"/>
      <c r="AB260" s="376"/>
      <c r="AC260" s="376"/>
      <c r="AD260" s="376"/>
      <c r="AE260" s="376"/>
      <c r="AF260" s="376"/>
      <c r="AG260" s="376"/>
      <c r="AH260" s="376"/>
    </row>
    <row r="261" spans="1:34">
      <c r="A261" s="339" t="s">
        <v>3108</v>
      </c>
      <c r="B261" s="420" t="s">
        <v>3066</v>
      </c>
      <c r="C261" s="426">
        <v>1</v>
      </c>
      <c r="D261" s="426">
        <v>1</v>
      </c>
      <c r="E261" s="427">
        <v>40.99</v>
      </c>
      <c r="F261" s="426" t="s">
        <v>432</v>
      </c>
      <c r="G261" s="426" t="s">
        <v>432</v>
      </c>
      <c r="H261" s="155"/>
      <c r="I261" s="426" t="s">
        <v>432</v>
      </c>
      <c r="J261" s="427" t="s">
        <v>432</v>
      </c>
      <c r="K261" s="426" t="s">
        <v>1567</v>
      </c>
      <c r="L261" s="427">
        <v>15.6</v>
      </c>
      <c r="M261" s="426" t="s">
        <v>1595</v>
      </c>
      <c r="N261" s="436">
        <v>12.6</v>
      </c>
      <c r="O261" s="426" t="s">
        <v>1545</v>
      </c>
      <c r="P261" s="355" t="s">
        <v>216</v>
      </c>
    </row>
    <row r="262" spans="1:34">
      <c r="A262" s="339" t="s">
        <v>3109</v>
      </c>
      <c r="B262" s="420" t="s">
        <v>3067</v>
      </c>
      <c r="C262" s="426">
        <v>1</v>
      </c>
      <c r="D262" s="426">
        <v>1</v>
      </c>
      <c r="E262" s="427">
        <v>40.99</v>
      </c>
      <c r="F262" s="426" t="s">
        <v>432</v>
      </c>
      <c r="G262" s="426" t="s">
        <v>432</v>
      </c>
      <c r="H262" s="155"/>
      <c r="I262" s="426" t="s">
        <v>432</v>
      </c>
      <c r="J262" s="427" t="s">
        <v>432</v>
      </c>
      <c r="K262" s="426" t="s">
        <v>1568</v>
      </c>
      <c r="L262" s="427">
        <v>15.6</v>
      </c>
      <c r="M262" s="426" t="s">
        <v>1596</v>
      </c>
      <c r="N262" s="436">
        <v>12.6</v>
      </c>
      <c r="O262" s="426" t="s">
        <v>1545</v>
      </c>
      <c r="P262" s="355" t="s">
        <v>216</v>
      </c>
    </row>
    <row r="263" spans="1:34">
      <c r="A263" s="339" t="s">
        <v>846</v>
      </c>
      <c r="B263" s="420" t="s">
        <v>1489</v>
      </c>
      <c r="C263" s="426">
        <v>1</v>
      </c>
      <c r="D263" s="426">
        <v>1</v>
      </c>
      <c r="E263" s="427">
        <v>31.89</v>
      </c>
      <c r="F263" s="426" t="s">
        <v>432</v>
      </c>
      <c r="G263" s="426" t="s">
        <v>432</v>
      </c>
      <c r="H263" s="155"/>
      <c r="I263" s="426" t="s">
        <v>432</v>
      </c>
      <c r="J263" s="427" t="s">
        <v>432</v>
      </c>
      <c r="K263" s="426" t="s">
        <v>847</v>
      </c>
      <c r="L263" s="427">
        <v>10.029999999999999</v>
      </c>
      <c r="M263" s="426" t="s">
        <v>1350</v>
      </c>
      <c r="N263" s="436">
        <v>8.1</v>
      </c>
      <c r="O263" s="426" t="s">
        <v>1545</v>
      </c>
      <c r="P263" s="355" t="s">
        <v>216</v>
      </c>
    </row>
    <row r="264" spans="1:34">
      <c r="A264" s="339" t="s">
        <v>848</v>
      </c>
      <c r="B264" s="420" t="s">
        <v>1490</v>
      </c>
      <c r="C264" s="426">
        <v>1</v>
      </c>
      <c r="D264" s="426">
        <v>1</v>
      </c>
      <c r="E264" s="427">
        <v>36.99</v>
      </c>
      <c r="F264" s="426" t="s">
        <v>432</v>
      </c>
      <c r="G264" s="426" t="s">
        <v>432</v>
      </c>
      <c r="H264" s="155"/>
      <c r="I264" s="426" t="s">
        <v>432</v>
      </c>
      <c r="J264" s="427" t="s">
        <v>432</v>
      </c>
      <c r="K264" s="426" t="s">
        <v>849</v>
      </c>
      <c r="L264" s="427">
        <v>10.77</v>
      </c>
      <c r="M264" s="426" t="s">
        <v>1351</v>
      </c>
      <c r="N264" s="436">
        <v>8.6999999999999993</v>
      </c>
      <c r="O264" s="426" t="s">
        <v>1545</v>
      </c>
      <c r="P264" s="355" t="s">
        <v>216</v>
      </c>
    </row>
    <row r="265" spans="1:34">
      <c r="A265" s="339" t="s">
        <v>850</v>
      </c>
      <c r="B265" s="420" t="s">
        <v>1491</v>
      </c>
      <c r="C265" s="426">
        <v>1</v>
      </c>
      <c r="D265" s="426">
        <v>1</v>
      </c>
      <c r="E265" s="427">
        <v>40.79</v>
      </c>
      <c r="F265" s="426" t="s">
        <v>432</v>
      </c>
      <c r="G265" s="426" t="s">
        <v>432</v>
      </c>
      <c r="H265" s="155"/>
      <c r="I265" s="426" t="s">
        <v>432</v>
      </c>
      <c r="J265" s="427" t="s">
        <v>432</v>
      </c>
      <c r="K265" s="426" t="s">
        <v>851</v>
      </c>
      <c r="L265" s="427">
        <v>14.18</v>
      </c>
      <c r="M265" s="426" t="s">
        <v>1352</v>
      </c>
      <c r="N265" s="436">
        <v>11.45</v>
      </c>
      <c r="O265" s="426" t="s">
        <v>1545</v>
      </c>
      <c r="P265" s="355" t="s">
        <v>467</v>
      </c>
    </row>
    <row r="266" spans="1:34">
      <c r="A266" s="339" t="s">
        <v>852</v>
      </c>
      <c r="B266" s="420" t="s">
        <v>1492</v>
      </c>
      <c r="C266" s="426">
        <v>1</v>
      </c>
      <c r="D266" s="426">
        <v>1</v>
      </c>
      <c r="E266" s="427">
        <v>27.99</v>
      </c>
      <c r="F266" s="426" t="s">
        <v>432</v>
      </c>
      <c r="G266" s="426" t="s">
        <v>432</v>
      </c>
      <c r="H266" s="155"/>
      <c r="I266" s="426" t="s">
        <v>432</v>
      </c>
      <c r="J266" s="427" t="s">
        <v>432</v>
      </c>
      <c r="K266" s="426" t="s">
        <v>853</v>
      </c>
      <c r="L266" s="427">
        <v>11.51</v>
      </c>
      <c r="M266" s="426" t="s">
        <v>1353</v>
      </c>
      <c r="N266" s="436">
        <v>9.3000000000000007</v>
      </c>
      <c r="O266" s="426" t="s">
        <v>1545</v>
      </c>
      <c r="P266" s="355" t="s">
        <v>216</v>
      </c>
      <c r="Q266" s="386"/>
      <c r="R266" s="386"/>
      <c r="S266" s="386"/>
      <c r="T266" s="386"/>
      <c r="U266" s="386"/>
      <c r="V266" s="386"/>
      <c r="W266" s="386"/>
      <c r="X266" s="386"/>
      <c r="Y266" s="386"/>
      <c r="Z266" s="386"/>
      <c r="AA266" s="386"/>
      <c r="AB266" s="386"/>
      <c r="AC266" s="386"/>
      <c r="AD266" s="386"/>
      <c r="AE266" s="386"/>
      <c r="AF266" s="386"/>
      <c r="AG266" s="386"/>
      <c r="AH266" s="386"/>
    </row>
    <row r="267" spans="1:34" s="386" customFormat="1">
      <c r="A267" s="341" t="s">
        <v>1649</v>
      </c>
      <c r="B267" s="420" t="s">
        <v>432</v>
      </c>
      <c r="C267" s="125"/>
      <c r="D267" s="125"/>
      <c r="E267" s="155"/>
      <c r="F267" s="426" t="s">
        <v>432</v>
      </c>
      <c r="G267" s="426" t="s">
        <v>432</v>
      </c>
      <c r="H267" s="155"/>
      <c r="I267" s="426" t="s">
        <v>432</v>
      </c>
      <c r="J267" s="427" t="s">
        <v>432</v>
      </c>
      <c r="K267" s="426" t="s">
        <v>432</v>
      </c>
      <c r="L267" s="155"/>
      <c r="M267" s="426" t="s">
        <v>432</v>
      </c>
      <c r="N267" s="155"/>
      <c r="O267" s="426" t="s">
        <v>432</v>
      </c>
      <c r="P267" s="355" t="s">
        <v>432</v>
      </c>
      <c r="Q267" s="376"/>
      <c r="R267" s="376"/>
      <c r="S267" s="376"/>
      <c r="T267" s="376"/>
      <c r="U267" s="376"/>
      <c r="V267" s="376"/>
      <c r="W267" s="376"/>
      <c r="X267" s="376"/>
      <c r="Y267" s="376"/>
      <c r="Z267" s="376"/>
      <c r="AA267" s="376"/>
      <c r="AB267" s="376"/>
      <c r="AC267" s="376"/>
      <c r="AD267" s="376"/>
      <c r="AE267" s="376"/>
      <c r="AF267" s="376"/>
      <c r="AG267" s="376"/>
      <c r="AH267" s="376"/>
    </row>
    <row r="268" spans="1:34">
      <c r="A268" s="339" t="s">
        <v>138</v>
      </c>
      <c r="B268" s="420" t="s">
        <v>1354</v>
      </c>
      <c r="C268" s="426">
        <v>1</v>
      </c>
      <c r="D268" s="426">
        <v>1</v>
      </c>
      <c r="E268" s="427">
        <v>41.79</v>
      </c>
      <c r="F268" s="426" t="s">
        <v>432</v>
      </c>
      <c r="G268" s="426" t="s">
        <v>432</v>
      </c>
      <c r="H268" s="155"/>
      <c r="I268" s="426" t="s">
        <v>432</v>
      </c>
      <c r="J268" s="427" t="s">
        <v>432</v>
      </c>
      <c r="K268" s="426" t="s">
        <v>662</v>
      </c>
      <c r="L268" s="427">
        <v>3.73</v>
      </c>
      <c r="M268" s="426" t="s">
        <v>1355</v>
      </c>
      <c r="N268" s="436">
        <v>3.01</v>
      </c>
      <c r="O268" s="426" t="s">
        <v>1546</v>
      </c>
      <c r="P268" s="355" t="s">
        <v>467</v>
      </c>
    </row>
    <row r="269" spans="1:34">
      <c r="A269" s="339" t="s">
        <v>139</v>
      </c>
      <c r="B269" s="420" t="s">
        <v>1356</v>
      </c>
      <c r="C269" s="426">
        <v>1</v>
      </c>
      <c r="D269" s="426">
        <v>1</v>
      </c>
      <c r="E269" s="427">
        <v>41.79</v>
      </c>
      <c r="F269" s="426" t="s">
        <v>432</v>
      </c>
      <c r="G269" s="426" t="s">
        <v>432</v>
      </c>
      <c r="H269" s="155"/>
      <c r="I269" s="426" t="s">
        <v>432</v>
      </c>
      <c r="J269" s="427" t="s">
        <v>432</v>
      </c>
      <c r="K269" s="426" t="s">
        <v>663</v>
      </c>
      <c r="L269" s="427">
        <v>3.73</v>
      </c>
      <c r="M269" s="426" t="s">
        <v>1357</v>
      </c>
      <c r="N269" s="436">
        <v>3.01</v>
      </c>
      <c r="O269" s="426" t="s">
        <v>1546</v>
      </c>
      <c r="P269" s="355" t="s">
        <v>467</v>
      </c>
    </row>
    <row r="270" spans="1:34">
      <c r="A270" s="339" t="s">
        <v>140</v>
      </c>
      <c r="B270" s="420" t="s">
        <v>141</v>
      </c>
      <c r="C270" s="426">
        <v>1</v>
      </c>
      <c r="D270" s="426">
        <v>1</v>
      </c>
      <c r="E270" s="427">
        <v>41.79</v>
      </c>
      <c r="F270" s="426" t="s">
        <v>432</v>
      </c>
      <c r="G270" s="426" t="s">
        <v>432</v>
      </c>
      <c r="H270" s="155"/>
      <c r="I270" s="426" t="s">
        <v>432</v>
      </c>
      <c r="J270" s="427" t="s">
        <v>432</v>
      </c>
      <c r="K270" s="426" t="s">
        <v>664</v>
      </c>
      <c r="L270" s="427">
        <v>3.73</v>
      </c>
      <c r="M270" s="426" t="s">
        <v>1358</v>
      </c>
      <c r="N270" s="436">
        <v>3.01</v>
      </c>
      <c r="O270" s="426" t="s">
        <v>1546</v>
      </c>
      <c r="P270" s="355" t="s">
        <v>467</v>
      </c>
    </row>
    <row r="271" spans="1:34">
      <c r="A271" s="339" t="s">
        <v>142</v>
      </c>
      <c r="B271" s="420" t="s">
        <v>1359</v>
      </c>
      <c r="C271" s="426">
        <v>1</v>
      </c>
      <c r="D271" s="426">
        <v>1</v>
      </c>
      <c r="E271" s="427">
        <v>41.79</v>
      </c>
      <c r="F271" s="426" t="s">
        <v>432</v>
      </c>
      <c r="G271" s="426" t="s">
        <v>432</v>
      </c>
      <c r="H271" s="155"/>
      <c r="I271" s="426" t="s">
        <v>432</v>
      </c>
      <c r="J271" s="427" t="s">
        <v>432</v>
      </c>
      <c r="K271" s="426" t="s">
        <v>665</v>
      </c>
      <c r="L271" s="427">
        <v>3.73</v>
      </c>
      <c r="M271" s="426" t="s">
        <v>1360</v>
      </c>
      <c r="N271" s="436">
        <v>3.01</v>
      </c>
      <c r="O271" s="426" t="s">
        <v>1546</v>
      </c>
      <c r="P271" s="355" t="s">
        <v>467</v>
      </c>
    </row>
    <row r="272" spans="1:34">
      <c r="A272" s="339" t="s">
        <v>854</v>
      </c>
      <c r="B272" s="420" t="s">
        <v>1361</v>
      </c>
      <c r="C272" s="426">
        <v>1</v>
      </c>
      <c r="D272" s="426">
        <v>1</v>
      </c>
      <c r="E272" s="427">
        <v>41.79</v>
      </c>
      <c r="F272" s="426" t="s">
        <v>432</v>
      </c>
      <c r="G272" s="426" t="s">
        <v>432</v>
      </c>
      <c r="H272" s="155"/>
      <c r="I272" s="426" t="s">
        <v>432</v>
      </c>
      <c r="J272" s="427" t="s">
        <v>432</v>
      </c>
      <c r="K272" s="426" t="s">
        <v>855</v>
      </c>
      <c r="L272" s="427">
        <v>3.73</v>
      </c>
      <c r="M272" s="426" t="s">
        <v>1362</v>
      </c>
      <c r="N272" s="436">
        <v>3.01</v>
      </c>
      <c r="O272" s="426" t="s">
        <v>1546</v>
      </c>
      <c r="P272" s="355" t="s">
        <v>467</v>
      </c>
    </row>
    <row r="273" spans="1:34">
      <c r="A273" s="339" t="s">
        <v>856</v>
      </c>
      <c r="B273" s="420" t="s">
        <v>1363</v>
      </c>
      <c r="C273" s="426">
        <v>1</v>
      </c>
      <c r="D273" s="426">
        <v>1</v>
      </c>
      <c r="E273" s="427">
        <v>146.09</v>
      </c>
      <c r="F273" s="426" t="s">
        <v>432</v>
      </c>
      <c r="G273" s="426" t="s">
        <v>432</v>
      </c>
      <c r="H273" s="155"/>
      <c r="I273" s="426" t="s">
        <v>432</v>
      </c>
      <c r="J273" s="427" t="s">
        <v>432</v>
      </c>
      <c r="K273" s="426" t="s">
        <v>857</v>
      </c>
      <c r="L273" s="427">
        <v>18.32</v>
      </c>
      <c r="M273" s="426" t="s">
        <v>1364</v>
      </c>
      <c r="N273" s="436">
        <v>14.8</v>
      </c>
      <c r="O273" s="426" t="s">
        <v>1546</v>
      </c>
      <c r="P273" s="355" t="s">
        <v>467</v>
      </c>
    </row>
    <row r="274" spans="1:34">
      <c r="A274" s="339" t="s">
        <v>858</v>
      </c>
      <c r="B274" s="420" t="s">
        <v>859</v>
      </c>
      <c r="C274" s="426">
        <v>1</v>
      </c>
      <c r="D274" s="426">
        <v>1</v>
      </c>
      <c r="E274" s="427">
        <v>146.09</v>
      </c>
      <c r="F274" s="426" t="s">
        <v>432</v>
      </c>
      <c r="G274" s="426" t="s">
        <v>432</v>
      </c>
      <c r="H274" s="155"/>
      <c r="I274" s="426" t="s">
        <v>432</v>
      </c>
      <c r="J274" s="427" t="s">
        <v>432</v>
      </c>
      <c r="K274" s="426" t="s">
        <v>860</v>
      </c>
      <c r="L274" s="427">
        <v>18.32</v>
      </c>
      <c r="M274" s="426" t="s">
        <v>1365</v>
      </c>
      <c r="N274" s="436">
        <v>14.8</v>
      </c>
      <c r="O274" s="426" t="s">
        <v>1546</v>
      </c>
      <c r="P274" s="355" t="s">
        <v>467</v>
      </c>
    </row>
    <row r="275" spans="1:34">
      <c r="A275" s="339" t="s">
        <v>144</v>
      </c>
      <c r="B275" s="420" t="s">
        <v>145</v>
      </c>
      <c r="C275" s="426">
        <v>1</v>
      </c>
      <c r="D275" s="435">
        <v>20</v>
      </c>
      <c r="E275" s="427">
        <v>3.29</v>
      </c>
      <c r="F275" s="426" t="s">
        <v>432</v>
      </c>
      <c r="G275" s="426" t="s">
        <v>432</v>
      </c>
      <c r="H275" s="155"/>
      <c r="I275" s="426" t="s">
        <v>432</v>
      </c>
      <c r="J275" s="427" t="s">
        <v>432</v>
      </c>
      <c r="K275" s="426" t="s">
        <v>666</v>
      </c>
      <c r="L275" s="427">
        <v>0.78</v>
      </c>
      <c r="M275" s="426" t="s">
        <v>1366</v>
      </c>
      <c r="N275" s="436">
        <v>0.63</v>
      </c>
      <c r="O275" s="426" t="s">
        <v>1546</v>
      </c>
      <c r="P275" s="355" t="s">
        <v>469</v>
      </c>
    </row>
    <row r="276" spans="1:34">
      <c r="A276" s="339" t="s">
        <v>146</v>
      </c>
      <c r="B276" s="420" t="s">
        <v>147</v>
      </c>
      <c r="C276" s="426">
        <v>1</v>
      </c>
      <c r="D276" s="426">
        <v>1</v>
      </c>
      <c r="E276" s="427">
        <v>41.79</v>
      </c>
      <c r="F276" s="426" t="s">
        <v>432</v>
      </c>
      <c r="G276" s="426" t="s">
        <v>432</v>
      </c>
      <c r="H276" s="155"/>
      <c r="I276" s="426" t="s">
        <v>432</v>
      </c>
      <c r="J276" s="427" t="s">
        <v>432</v>
      </c>
      <c r="K276" s="426" t="s">
        <v>667</v>
      </c>
      <c r="L276" s="427">
        <v>3.73</v>
      </c>
      <c r="M276" s="426" t="s">
        <v>1367</v>
      </c>
      <c r="N276" s="436">
        <v>3.01</v>
      </c>
      <c r="O276" s="426" t="s">
        <v>1546</v>
      </c>
      <c r="P276" s="355" t="s">
        <v>467</v>
      </c>
    </row>
    <row r="277" spans="1:34">
      <c r="A277" s="339" t="s">
        <v>148</v>
      </c>
      <c r="B277" s="420" t="s">
        <v>1368</v>
      </c>
      <c r="C277" s="426">
        <v>1</v>
      </c>
      <c r="D277" s="426">
        <v>1</v>
      </c>
      <c r="E277" s="427">
        <v>41.79</v>
      </c>
      <c r="F277" s="426" t="s">
        <v>432</v>
      </c>
      <c r="G277" s="426" t="s">
        <v>432</v>
      </c>
      <c r="H277" s="155"/>
      <c r="I277" s="426" t="s">
        <v>432</v>
      </c>
      <c r="J277" s="427" t="s">
        <v>432</v>
      </c>
      <c r="K277" s="426" t="s">
        <v>668</v>
      </c>
      <c r="L277" s="427">
        <v>3.73</v>
      </c>
      <c r="M277" s="426" t="s">
        <v>1369</v>
      </c>
      <c r="N277" s="436">
        <v>3.01</v>
      </c>
      <c r="O277" s="426" t="s">
        <v>1546</v>
      </c>
      <c r="P277" s="355" t="s">
        <v>467</v>
      </c>
    </row>
    <row r="278" spans="1:34">
      <c r="A278" s="339" t="s">
        <v>149</v>
      </c>
      <c r="B278" s="420" t="s">
        <v>143</v>
      </c>
      <c r="C278" s="426">
        <v>1</v>
      </c>
      <c r="D278" s="426">
        <v>1</v>
      </c>
      <c r="E278" s="427">
        <v>41.79</v>
      </c>
      <c r="F278" s="426" t="s">
        <v>432</v>
      </c>
      <c r="G278" s="426" t="s">
        <v>432</v>
      </c>
      <c r="H278" s="155"/>
      <c r="I278" s="426" t="s">
        <v>432</v>
      </c>
      <c r="J278" s="427" t="s">
        <v>432</v>
      </c>
      <c r="K278" s="426" t="s">
        <v>669</v>
      </c>
      <c r="L278" s="427">
        <v>3.73</v>
      </c>
      <c r="M278" s="426" t="s">
        <v>1370</v>
      </c>
      <c r="N278" s="436">
        <v>3.01</v>
      </c>
      <c r="O278" s="426" t="s">
        <v>1546</v>
      </c>
      <c r="P278" s="355" t="s">
        <v>467</v>
      </c>
    </row>
    <row r="279" spans="1:34">
      <c r="A279" s="339" t="s">
        <v>150</v>
      </c>
      <c r="B279" s="420" t="s">
        <v>151</v>
      </c>
      <c r="C279" s="426">
        <v>1</v>
      </c>
      <c r="D279" s="426">
        <v>1</v>
      </c>
      <c r="E279" s="427">
        <v>41.79</v>
      </c>
      <c r="F279" s="426" t="s">
        <v>432</v>
      </c>
      <c r="G279" s="426" t="s">
        <v>432</v>
      </c>
      <c r="H279" s="155"/>
      <c r="I279" s="426" t="s">
        <v>432</v>
      </c>
      <c r="J279" s="427" t="s">
        <v>432</v>
      </c>
      <c r="K279" s="426" t="s">
        <v>670</v>
      </c>
      <c r="L279" s="427">
        <v>3.73</v>
      </c>
      <c r="M279" s="426" t="s">
        <v>1371</v>
      </c>
      <c r="N279" s="436">
        <v>3.01</v>
      </c>
      <c r="O279" s="426" t="s">
        <v>1546</v>
      </c>
      <c r="P279" s="355" t="s">
        <v>467</v>
      </c>
    </row>
    <row r="280" spans="1:34" ht="30">
      <c r="A280" s="362" t="s">
        <v>3142</v>
      </c>
      <c r="B280" s="420" t="s">
        <v>432</v>
      </c>
      <c r="C280" s="125"/>
      <c r="D280" s="125"/>
      <c r="E280" s="155"/>
      <c r="F280" s="426" t="s">
        <v>432</v>
      </c>
      <c r="G280" s="426" t="s">
        <v>432</v>
      </c>
      <c r="H280" s="155"/>
      <c r="I280" s="426" t="s">
        <v>432</v>
      </c>
      <c r="J280" s="427" t="s">
        <v>432</v>
      </c>
      <c r="K280" s="426" t="s">
        <v>432</v>
      </c>
      <c r="L280" s="155"/>
      <c r="M280" s="426" t="s">
        <v>432</v>
      </c>
      <c r="N280" s="155"/>
      <c r="O280" s="426" t="s">
        <v>432</v>
      </c>
      <c r="P280" s="355" t="s">
        <v>432</v>
      </c>
    </row>
    <row r="281" spans="1:34">
      <c r="A281" s="341" t="s">
        <v>152</v>
      </c>
      <c r="B281" s="420" t="s">
        <v>153</v>
      </c>
      <c r="C281" s="426">
        <v>1</v>
      </c>
      <c r="D281" s="426">
        <v>1</v>
      </c>
      <c r="E281" s="427">
        <v>91.19</v>
      </c>
      <c r="F281" s="426" t="s">
        <v>1681</v>
      </c>
      <c r="G281" s="426" t="s">
        <v>4569</v>
      </c>
      <c r="H281" s="436">
        <v>4.91</v>
      </c>
      <c r="I281" s="426" t="s">
        <v>432</v>
      </c>
      <c r="J281" s="427" t="s">
        <v>432</v>
      </c>
      <c r="K281" s="426" t="s">
        <v>680</v>
      </c>
      <c r="L281" s="427">
        <v>9.0399999999999991</v>
      </c>
      <c r="M281" s="426" t="s">
        <v>1403</v>
      </c>
      <c r="N281" s="427">
        <v>7.3</v>
      </c>
      <c r="O281" s="426" t="s">
        <v>1544</v>
      </c>
      <c r="P281" s="355" t="s">
        <v>467</v>
      </c>
    </row>
    <row r="282" spans="1:34">
      <c r="A282" s="341" t="s">
        <v>154</v>
      </c>
      <c r="B282" s="420" t="s">
        <v>155</v>
      </c>
      <c r="C282" s="426">
        <v>1</v>
      </c>
      <c r="D282" s="426">
        <v>1</v>
      </c>
      <c r="E282" s="427">
        <v>54.49</v>
      </c>
      <c r="F282" s="426" t="s">
        <v>1681</v>
      </c>
      <c r="G282" s="426" t="s">
        <v>4570</v>
      </c>
      <c r="H282" s="436">
        <v>2.64</v>
      </c>
      <c r="I282" s="426" t="s">
        <v>432</v>
      </c>
      <c r="J282" s="427" t="s">
        <v>432</v>
      </c>
      <c r="K282" s="426" t="s">
        <v>681</v>
      </c>
      <c r="L282" s="427">
        <v>6.12</v>
      </c>
      <c r="M282" s="426" t="s">
        <v>1404</v>
      </c>
      <c r="N282" s="427">
        <v>4.9400000000000004</v>
      </c>
      <c r="O282" s="426" t="s">
        <v>1544</v>
      </c>
      <c r="P282" s="355" t="s">
        <v>469</v>
      </c>
    </row>
    <row r="283" spans="1:34">
      <c r="A283" s="341" t="s">
        <v>156</v>
      </c>
      <c r="B283" s="420" t="s">
        <v>157</v>
      </c>
      <c r="C283" s="426">
        <v>1</v>
      </c>
      <c r="D283" s="426">
        <v>1</v>
      </c>
      <c r="E283" s="427">
        <v>163.29</v>
      </c>
      <c r="F283" s="426" t="s">
        <v>1681</v>
      </c>
      <c r="G283" s="426" t="s">
        <v>4571</v>
      </c>
      <c r="H283" s="436">
        <v>9.66</v>
      </c>
      <c r="I283" s="426" t="s">
        <v>432</v>
      </c>
      <c r="J283" s="427" t="s">
        <v>432</v>
      </c>
      <c r="K283" s="426" t="s">
        <v>682</v>
      </c>
      <c r="L283" s="427">
        <v>19.309999999999999</v>
      </c>
      <c r="M283" s="426" t="s">
        <v>1405</v>
      </c>
      <c r="N283" s="427">
        <v>15.6</v>
      </c>
      <c r="O283" s="426" t="s">
        <v>1544</v>
      </c>
      <c r="P283" s="355" t="s">
        <v>467</v>
      </c>
    </row>
    <row r="284" spans="1:34">
      <c r="A284" s="341" t="s">
        <v>158</v>
      </c>
      <c r="B284" s="420" t="s">
        <v>159</v>
      </c>
      <c r="C284" s="426">
        <v>1</v>
      </c>
      <c r="D284" s="426">
        <v>1</v>
      </c>
      <c r="E284" s="427">
        <v>97.99</v>
      </c>
      <c r="F284" s="426" t="s">
        <v>1681</v>
      </c>
      <c r="G284" s="426" t="s">
        <v>4572</v>
      </c>
      <c r="H284" s="436">
        <v>6.06</v>
      </c>
      <c r="I284" s="426" t="s">
        <v>432</v>
      </c>
      <c r="J284" s="427" t="s">
        <v>432</v>
      </c>
      <c r="K284" s="426" t="s">
        <v>683</v>
      </c>
      <c r="L284" s="427">
        <v>12.13</v>
      </c>
      <c r="M284" s="426" t="s">
        <v>1406</v>
      </c>
      <c r="N284" s="427">
        <v>9.8000000000000007</v>
      </c>
      <c r="O284" s="426" t="s">
        <v>1544</v>
      </c>
      <c r="P284" s="355" t="s">
        <v>469</v>
      </c>
    </row>
    <row r="285" spans="1:34">
      <c r="A285" s="341" t="s">
        <v>160</v>
      </c>
      <c r="B285" s="420" t="s">
        <v>161</v>
      </c>
      <c r="C285" s="426">
        <v>1</v>
      </c>
      <c r="D285" s="426">
        <v>1</v>
      </c>
      <c r="E285" s="427">
        <v>16.29</v>
      </c>
      <c r="F285" s="426" t="s">
        <v>1681</v>
      </c>
      <c r="G285" s="426" t="s">
        <v>4573</v>
      </c>
      <c r="H285" s="436">
        <v>1.05</v>
      </c>
      <c r="I285" s="426" t="s">
        <v>432</v>
      </c>
      <c r="J285" s="427" t="s">
        <v>432</v>
      </c>
      <c r="K285" s="426" t="s">
        <v>684</v>
      </c>
      <c r="L285" s="427">
        <v>3.16</v>
      </c>
      <c r="M285" s="426" t="s">
        <v>1407</v>
      </c>
      <c r="N285" s="427">
        <v>2.5499999999999998</v>
      </c>
      <c r="O285" s="426" t="s">
        <v>1544</v>
      </c>
      <c r="P285" s="355" t="s">
        <v>471</v>
      </c>
    </row>
    <row r="286" spans="1:34">
      <c r="A286" s="341" t="s">
        <v>1118</v>
      </c>
      <c r="B286" s="420" t="s">
        <v>1408</v>
      </c>
      <c r="C286" s="426">
        <v>1</v>
      </c>
      <c r="D286" s="435">
        <v>100</v>
      </c>
      <c r="E286" s="427">
        <v>81.59</v>
      </c>
      <c r="F286" s="426" t="s">
        <v>1681</v>
      </c>
      <c r="G286" s="426" t="s">
        <v>2924</v>
      </c>
      <c r="H286" s="436">
        <v>6.64</v>
      </c>
      <c r="I286" s="426" t="s">
        <v>432</v>
      </c>
      <c r="J286" s="427" t="s">
        <v>432</v>
      </c>
      <c r="K286" s="426" t="s">
        <v>1119</v>
      </c>
      <c r="L286" s="427">
        <v>14.48</v>
      </c>
      <c r="M286" s="426" t="s">
        <v>1409</v>
      </c>
      <c r="N286" s="427">
        <v>11.7</v>
      </c>
      <c r="O286" s="426" t="s">
        <v>1544</v>
      </c>
      <c r="P286" s="355" t="s">
        <v>471</v>
      </c>
    </row>
    <row r="287" spans="1:34">
      <c r="A287" s="341" t="s">
        <v>1120</v>
      </c>
      <c r="B287" s="420" t="s">
        <v>1410</v>
      </c>
      <c r="C287" s="426">
        <v>1</v>
      </c>
      <c r="D287" s="426">
        <v>1</v>
      </c>
      <c r="E287" s="427">
        <v>108.79</v>
      </c>
      <c r="F287" s="426" t="s">
        <v>1681</v>
      </c>
      <c r="G287" s="426" t="s">
        <v>2925</v>
      </c>
      <c r="H287" s="436">
        <v>10.029999999999999</v>
      </c>
      <c r="I287" s="426" t="s">
        <v>432</v>
      </c>
      <c r="J287" s="427" t="s">
        <v>432</v>
      </c>
      <c r="K287" s="426" t="s">
        <v>1121</v>
      </c>
      <c r="L287" s="427">
        <v>17.579999999999998</v>
      </c>
      <c r="M287" s="426" t="s">
        <v>1411</v>
      </c>
      <c r="N287" s="427">
        <v>14.2</v>
      </c>
      <c r="O287" s="426" t="s">
        <v>1544</v>
      </c>
      <c r="P287" s="355" t="s">
        <v>468</v>
      </c>
    </row>
    <row r="288" spans="1:34">
      <c r="A288" s="341" t="s">
        <v>1122</v>
      </c>
      <c r="B288" s="420" t="s">
        <v>1412</v>
      </c>
      <c r="C288" s="426">
        <v>1</v>
      </c>
      <c r="D288" s="435">
        <v>100</v>
      </c>
      <c r="E288" s="427">
        <v>46.29</v>
      </c>
      <c r="F288" s="426" t="s">
        <v>1681</v>
      </c>
      <c r="G288" s="426" t="s">
        <v>2926</v>
      </c>
      <c r="H288" s="436">
        <v>2.46</v>
      </c>
      <c r="I288" s="426" t="s">
        <v>432</v>
      </c>
      <c r="J288" s="427" t="s">
        <v>432</v>
      </c>
      <c r="K288" s="426" t="s">
        <v>1123</v>
      </c>
      <c r="L288" s="427">
        <v>4.7</v>
      </c>
      <c r="M288" s="426" t="s">
        <v>1413</v>
      </c>
      <c r="N288" s="427">
        <v>3.8</v>
      </c>
      <c r="O288" s="426" t="s">
        <v>1544</v>
      </c>
      <c r="P288" s="355" t="s">
        <v>467</v>
      </c>
      <c r="Q288" s="386"/>
      <c r="R288" s="386"/>
      <c r="S288" s="386"/>
      <c r="T288" s="386"/>
      <c r="U288" s="386"/>
      <c r="V288" s="386"/>
      <c r="W288" s="386"/>
      <c r="X288" s="386"/>
      <c r="Y288" s="386"/>
      <c r="Z288" s="386"/>
      <c r="AA288" s="386"/>
      <c r="AB288" s="386"/>
      <c r="AC288" s="386"/>
      <c r="AD288" s="386"/>
      <c r="AE288" s="386"/>
      <c r="AF288" s="386"/>
      <c r="AG288" s="386"/>
      <c r="AH288" s="386"/>
    </row>
    <row r="289" spans="1:34">
      <c r="A289" s="343" t="s">
        <v>3119</v>
      </c>
      <c r="B289" s="420" t="s">
        <v>4532</v>
      </c>
      <c r="C289" s="426">
        <v>10</v>
      </c>
      <c r="D289" s="435">
        <v>1</v>
      </c>
      <c r="E289" s="427">
        <v>469.9</v>
      </c>
      <c r="F289" s="426" t="s">
        <v>432</v>
      </c>
      <c r="G289" s="426" t="s">
        <v>432</v>
      </c>
      <c r="H289" s="155"/>
      <c r="I289" s="426" t="s">
        <v>432</v>
      </c>
      <c r="J289" s="427" t="s">
        <v>432</v>
      </c>
      <c r="K289" s="426" t="s">
        <v>432</v>
      </c>
      <c r="L289" s="155"/>
      <c r="M289" s="426">
        <v>91199</v>
      </c>
      <c r="N289" s="429">
        <v>35</v>
      </c>
      <c r="O289" s="426" t="s">
        <v>432</v>
      </c>
      <c r="P289" s="355" t="s">
        <v>216</v>
      </c>
      <c r="Q289" s="386"/>
      <c r="R289" s="386"/>
      <c r="S289" s="386"/>
      <c r="T289" s="386"/>
      <c r="U289" s="386"/>
      <c r="V289" s="386"/>
      <c r="W289" s="386"/>
      <c r="X289" s="386"/>
      <c r="Y289" s="386"/>
      <c r="Z289" s="386"/>
      <c r="AA289" s="386"/>
      <c r="AB289" s="386"/>
      <c r="AC289" s="386"/>
      <c r="AD289" s="386"/>
      <c r="AE289" s="386"/>
      <c r="AF289" s="386"/>
      <c r="AG289" s="386"/>
      <c r="AH289" s="386"/>
    </row>
    <row r="290" spans="1:34" s="386" customFormat="1">
      <c r="A290" s="356" t="s">
        <v>3143</v>
      </c>
      <c r="B290" s="420" t="s">
        <v>432</v>
      </c>
      <c r="C290" s="125"/>
      <c r="D290" s="125"/>
      <c r="E290" s="155"/>
      <c r="F290" s="426" t="s">
        <v>432</v>
      </c>
      <c r="G290" s="426" t="s">
        <v>432</v>
      </c>
      <c r="H290" s="155"/>
      <c r="I290" s="426" t="s">
        <v>432</v>
      </c>
      <c r="J290" s="427" t="s">
        <v>432</v>
      </c>
      <c r="K290" s="426" t="s">
        <v>432</v>
      </c>
      <c r="L290" s="155"/>
      <c r="M290" s="426" t="s">
        <v>432</v>
      </c>
      <c r="N290" s="155"/>
      <c r="O290" s="426" t="s">
        <v>432</v>
      </c>
      <c r="P290" s="355" t="s">
        <v>432</v>
      </c>
      <c r="Q290" s="376"/>
      <c r="R290" s="376"/>
      <c r="S290" s="376"/>
      <c r="T290" s="376"/>
      <c r="U290" s="376"/>
      <c r="V290" s="376"/>
      <c r="W290" s="376"/>
      <c r="X290" s="376"/>
      <c r="Y290" s="376"/>
      <c r="Z290" s="376"/>
      <c r="AA290" s="376"/>
      <c r="AB290" s="376"/>
      <c r="AC290" s="376"/>
      <c r="AD290" s="376"/>
      <c r="AE290" s="376"/>
      <c r="AF290" s="376"/>
      <c r="AG290" s="376"/>
      <c r="AH290" s="376"/>
    </row>
    <row r="291" spans="1:34">
      <c r="A291" s="339" t="s">
        <v>385</v>
      </c>
      <c r="B291" s="420" t="s">
        <v>1246</v>
      </c>
      <c r="C291" s="426">
        <v>10</v>
      </c>
      <c r="D291" s="426">
        <v>10</v>
      </c>
      <c r="E291" s="427">
        <v>41.09</v>
      </c>
      <c r="F291" s="426" t="s">
        <v>4554</v>
      </c>
      <c r="G291" s="426" t="s">
        <v>4574</v>
      </c>
      <c r="H291" s="436">
        <v>4.8499999999999996</v>
      </c>
      <c r="I291" s="426" t="s">
        <v>432</v>
      </c>
      <c r="J291" s="427" t="s">
        <v>432</v>
      </c>
      <c r="K291" s="426" t="s">
        <v>671</v>
      </c>
      <c r="L291" s="427">
        <v>7.55</v>
      </c>
      <c r="M291" s="426" t="s">
        <v>1247</v>
      </c>
      <c r="N291" s="427">
        <v>6.1</v>
      </c>
      <c r="O291" s="426" t="s">
        <v>1620</v>
      </c>
      <c r="P291" s="355" t="s">
        <v>216</v>
      </c>
      <c r="Q291" s="386"/>
      <c r="R291" s="386"/>
      <c r="S291" s="386"/>
      <c r="T291" s="386"/>
      <c r="U291" s="386"/>
      <c r="V291" s="386"/>
      <c r="W291" s="386"/>
      <c r="X291" s="386"/>
      <c r="Y291" s="386"/>
      <c r="Z291" s="386"/>
      <c r="AA291" s="386"/>
      <c r="AB291" s="386"/>
      <c r="AC291" s="386"/>
      <c r="AD291" s="386"/>
      <c r="AE291" s="386"/>
      <c r="AF291" s="386"/>
      <c r="AG291" s="386"/>
      <c r="AH291" s="386"/>
    </row>
    <row r="292" spans="1:34" s="386" customFormat="1">
      <c r="A292" s="356" t="s">
        <v>42</v>
      </c>
      <c r="B292" s="420" t="s">
        <v>432</v>
      </c>
      <c r="C292" s="125"/>
      <c r="D292" s="125"/>
      <c r="E292" s="155"/>
      <c r="F292" s="426" t="s">
        <v>432</v>
      </c>
      <c r="G292" s="426" t="s">
        <v>432</v>
      </c>
      <c r="H292" s="155"/>
      <c r="I292" s="426" t="s">
        <v>432</v>
      </c>
      <c r="J292" s="427" t="s">
        <v>432</v>
      </c>
      <c r="K292" s="426" t="s">
        <v>432</v>
      </c>
      <c r="L292" s="155"/>
      <c r="M292" s="426" t="s">
        <v>432</v>
      </c>
      <c r="N292" s="155"/>
      <c r="O292" s="426" t="s">
        <v>432</v>
      </c>
      <c r="P292" s="355" t="s">
        <v>432</v>
      </c>
      <c r="Q292" s="376"/>
      <c r="R292" s="376"/>
      <c r="S292" s="376"/>
      <c r="T292" s="376"/>
      <c r="U292" s="376"/>
      <c r="V292" s="376"/>
      <c r="W292" s="376"/>
      <c r="X292" s="376"/>
      <c r="Y292" s="376"/>
      <c r="Z292" s="376"/>
      <c r="AA292" s="376"/>
      <c r="AB292" s="376"/>
      <c r="AC292" s="376"/>
      <c r="AD292" s="376"/>
      <c r="AE292" s="376"/>
      <c r="AF292" s="376"/>
      <c r="AG292" s="376"/>
      <c r="AH292" s="376"/>
    </row>
    <row r="293" spans="1:34">
      <c r="A293" s="339" t="s">
        <v>40</v>
      </c>
      <c r="B293" s="420" t="s">
        <v>41</v>
      </c>
      <c r="C293" s="426">
        <v>1</v>
      </c>
      <c r="D293" s="426">
        <v>1</v>
      </c>
      <c r="E293" s="427">
        <v>24.89</v>
      </c>
      <c r="F293" s="426" t="s">
        <v>432</v>
      </c>
      <c r="G293" s="426" t="s">
        <v>432</v>
      </c>
      <c r="H293" s="155"/>
      <c r="I293" s="426" t="s">
        <v>432</v>
      </c>
      <c r="J293" s="427" t="s">
        <v>432</v>
      </c>
      <c r="K293" s="426" t="s">
        <v>672</v>
      </c>
      <c r="L293" s="427">
        <v>2.96</v>
      </c>
      <c r="M293" s="426" t="s">
        <v>1372</v>
      </c>
      <c r="N293" s="436">
        <v>2.39</v>
      </c>
      <c r="O293" s="426" t="s">
        <v>1625</v>
      </c>
      <c r="P293" s="355" t="s">
        <v>468</v>
      </c>
    </row>
    <row r="294" spans="1:34">
      <c r="A294" s="339" t="s">
        <v>43</v>
      </c>
      <c r="B294" s="420" t="s">
        <v>1373</v>
      </c>
      <c r="C294" s="426">
        <v>1</v>
      </c>
      <c r="D294" s="426">
        <v>1</v>
      </c>
      <c r="E294" s="427">
        <v>24.89</v>
      </c>
      <c r="F294" s="426" t="s">
        <v>432</v>
      </c>
      <c r="G294" s="426" t="s">
        <v>432</v>
      </c>
      <c r="H294" s="155"/>
      <c r="I294" s="426" t="s">
        <v>432</v>
      </c>
      <c r="J294" s="427" t="s">
        <v>432</v>
      </c>
      <c r="K294" s="426" t="s">
        <v>673</v>
      </c>
      <c r="L294" s="427">
        <v>2.96</v>
      </c>
      <c r="M294" s="426" t="s">
        <v>1374</v>
      </c>
      <c r="N294" s="436">
        <v>2.39</v>
      </c>
      <c r="O294" s="426" t="s">
        <v>1625</v>
      </c>
      <c r="P294" s="355" t="s">
        <v>468</v>
      </c>
    </row>
    <row r="295" spans="1:34">
      <c r="A295" s="339" t="s">
        <v>44</v>
      </c>
      <c r="B295" s="420" t="s">
        <v>1375</v>
      </c>
      <c r="C295" s="426">
        <v>1</v>
      </c>
      <c r="D295" s="426">
        <v>1</v>
      </c>
      <c r="E295" s="427">
        <v>24.89</v>
      </c>
      <c r="F295" s="426" t="s">
        <v>432</v>
      </c>
      <c r="G295" s="426" t="s">
        <v>432</v>
      </c>
      <c r="H295" s="155"/>
      <c r="I295" s="426"/>
      <c r="J295" s="427" t="s">
        <v>432</v>
      </c>
      <c r="K295" s="426" t="s">
        <v>674</v>
      </c>
      <c r="L295" s="427">
        <v>2.96</v>
      </c>
      <c r="M295" s="426" t="s">
        <v>1376</v>
      </c>
      <c r="N295" s="436">
        <v>2.39</v>
      </c>
      <c r="O295" s="426" t="s">
        <v>1625</v>
      </c>
      <c r="P295" s="355" t="s">
        <v>468</v>
      </c>
    </row>
    <row r="296" spans="1:34">
      <c r="A296" s="339" t="s">
        <v>45</v>
      </c>
      <c r="B296" s="420" t="s">
        <v>1377</v>
      </c>
      <c r="C296" s="426">
        <v>1</v>
      </c>
      <c r="D296" s="426">
        <v>1</v>
      </c>
      <c r="E296" s="427">
        <v>24.89</v>
      </c>
      <c r="F296" s="426" t="s">
        <v>432</v>
      </c>
      <c r="G296" s="426" t="s">
        <v>432</v>
      </c>
      <c r="H296" s="155"/>
      <c r="I296" s="426" t="s">
        <v>432</v>
      </c>
      <c r="J296" s="427" t="s">
        <v>432</v>
      </c>
      <c r="K296" s="426" t="s">
        <v>675</v>
      </c>
      <c r="L296" s="427">
        <v>2.96</v>
      </c>
      <c r="M296" s="426" t="s">
        <v>1378</v>
      </c>
      <c r="N296" s="436">
        <v>2.39</v>
      </c>
      <c r="O296" s="426" t="s">
        <v>1625</v>
      </c>
      <c r="P296" s="355" t="s">
        <v>468</v>
      </c>
    </row>
    <row r="297" spans="1:34">
      <c r="A297" s="339" t="s">
        <v>46</v>
      </c>
      <c r="B297" s="420" t="s">
        <v>1379</v>
      </c>
      <c r="C297" s="426">
        <v>1</v>
      </c>
      <c r="D297" s="426">
        <v>1</v>
      </c>
      <c r="E297" s="427">
        <v>24.89</v>
      </c>
      <c r="F297" s="426" t="s">
        <v>432</v>
      </c>
      <c r="G297" s="426" t="s">
        <v>432</v>
      </c>
      <c r="H297" s="155"/>
      <c r="I297" s="426" t="s">
        <v>432</v>
      </c>
      <c r="J297" s="427" t="s">
        <v>432</v>
      </c>
      <c r="K297" s="426" t="s">
        <v>676</v>
      </c>
      <c r="L297" s="427">
        <v>2.96</v>
      </c>
      <c r="M297" s="426" t="s">
        <v>1380</v>
      </c>
      <c r="N297" s="436">
        <v>2.39</v>
      </c>
      <c r="O297" s="426" t="s">
        <v>1625</v>
      </c>
      <c r="P297" s="355" t="s">
        <v>468</v>
      </c>
    </row>
    <row r="298" spans="1:34">
      <c r="A298" s="339" t="s">
        <v>861</v>
      </c>
      <c r="B298" s="420" t="s">
        <v>1381</v>
      </c>
      <c r="C298" s="426">
        <v>1</v>
      </c>
      <c r="D298" s="426">
        <v>1</v>
      </c>
      <c r="E298" s="427">
        <v>24.89</v>
      </c>
      <c r="F298" s="426" t="s">
        <v>432</v>
      </c>
      <c r="G298" s="426" t="s">
        <v>432</v>
      </c>
      <c r="H298" s="155"/>
      <c r="I298" s="426" t="s">
        <v>432</v>
      </c>
      <c r="J298" s="427" t="s">
        <v>432</v>
      </c>
      <c r="K298" s="426" t="s">
        <v>862</v>
      </c>
      <c r="L298" s="427">
        <v>2.96</v>
      </c>
      <c r="M298" s="426" t="s">
        <v>1382</v>
      </c>
      <c r="N298" s="436">
        <v>2.39</v>
      </c>
      <c r="O298" s="426" t="s">
        <v>1625</v>
      </c>
      <c r="P298" s="355" t="s">
        <v>468</v>
      </c>
    </row>
    <row r="299" spans="1:34">
      <c r="A299" s="339" t="s">
        <v>863</v>
      </c>
      <c r="B299" s="420" t="s">
        <v>1383</v>
      </c>
      <c r="C299" s="426">
        <v>1</v>
      </c>
      <c r="D299" s="426">
        <v>1</v>
      </c>
      <c r="E299" s="427">
        <v>24.89</v>
      </c>
      <c r="F299" s="426" t="s">
        <v>432</v>
      </c>
      <c r="G299" s="426" t="s">
        <v>432</v>
      </c>
      <c r="H299" s="155"/>
      <c r="I299" s="426" t="s">
        <v>432</v>
      </c>
      <c r="J299" s="427" t="s">
        <v>432</v>
      </c>
      <c r="K299" s="426" t="s">
        <v>864</v>
      </c>
      <c r="L299" s="427">
        <v>2.96</v>
      </c>
      <c r="M299" s="426" t="s">
        <v>1384</v>
      </c>
      <c r="N299" s="436">
        <v>2.39</v>
      </c>
      <c r="O299" s="426" t="s">
        <v>1625</v>
      </c>
      <c r="P299" s="355" t="s">
        <v>468</v>
      </c>
    </row>
    <row r="300" spans="1:34">
      <c r="A300" s="339" t="s">
        <v>865</v>
      </c>
      <c r="B300" s="420" t="s">
        <v>1385</v>
      </c>
      <c r="C300" s="426">
        <v>1</v>
      </c>
      <c r="D300" s="426">
        <v>1</v>
      </c>
      <c r="E300" s="427">
        <v>24.89</v>
      </c>
      <c r="F300" s="426" t="s">
        <v>432</v>
      </c>
      <c r="G300" s="426" t="s">
        <v>432</v>
      </c>
      <c r="H300" s="155"/>
      <c r="I300" s="426" t="s">
        <v>432</v>
      </c>
      <c r="J300" s="427" t="s">
        <v>432</v>
      </c>
      <c r="K300" s="426" t="s">
        <v>866</v>
      </c>
      <c r="L300" s="427">
        <v>2.96</v>
      </c>
      <c r="M300" s="426" t="s">
        <v>1386</v>
      </c>
      <c r="N300" s="436">
        <v>2.39</v>
      </c>
      <c r="O300" s="426" t="s">
        <v>1625</v>
      </c>
      <c r="P300" s="355" t="s">
        <v>468</v>
      </c>
      <c r="Q300" s="386"/>
      <c r="R300" s="386"/>
      <c r="S300" s="386"/>
      <c r="T300" s="386"/>
      <c r="U300" s="386"/>
      <c r="V300" s="386"/>
      <c r="W300" s="386"/>
      <c r="X300" s="386"/>
      <c r="Y300" s="386"/>
      <c r="Z300" s="386"/>
      <c r="AA300" s="386"/>
      <c r="AB300" s="386"/>
      <c r="AC300" s="386"/>
      <c r="AD300" s="386"/>
      <c r="AE300" s="386"/>
      <c r="AF300" s="386"/>
      <c r="AG300" s="386"/>
      <c r="AH300" s="386"/>
    </row>
    <row r="301" spans="1:34" s="386" customFormat="1">
      <c r="A301" s="419" t="s">
        <v>4683</v>
      </c>
      <c r="B301" s="420" t="s">
        <v>432</v>
      </c>
      <c r="C301" s="125"/>
      <c r="D301" s="125"/>
      <c r="E301" s="155"/>
      <c r="F301" s="426" t="s">
        <v>432</v>
      </c>
      <c r="G301" s="426" t="s">
        <v>432</v>
      </c>
      <c r="H301" s="155"/>
      <c r="I301" s="426" t="s">
        <v>432</v>
      </c>
      <c r="J301" s="427" t="s">
        <v>432</v>
      </c>
      <c r="K301" s="426" t="s">
        <v>432</v>
      </c>
      <c r="L301" s="155"/>
      <c r="M301" s="426" t="s">
        <v>432</v>
      </c>
      <c r="N301" s="155"/>
      <c r="O301" s="426" t="s">
        <v>432</v>
      </c>
      <c r="P301" s="414"/>
      <c r="Q301" s="376"/>
      <c r="R301" s="376"/>
      <c r="S301" s="376"/>
      <c r="T301" s="376"/>
      <c r="U301" s="376"/>
      <c r="V301" s="376"/>
      <c r="W301" s="376"/>
      <c r="X301" s="376"/>
      <c r="Y301" s="376"/>
      <c r="Z301" s="376"/>
      <c r="AA301" s="376"/>
      <c r="AB301" s="376"/>
      <c r="AC301" s="376"/>
      <c r="AD301" s="376"/>
      <c r="AE301" s="376"/>
      <c r="AF301" s="376"/>
      <c r="AG301" s="376"/>
      <c r="AH301" s="376"/>
    </row>
    <row r="302" spans="1:34" s="386" customFormat="1">
      <c r="A302" s="418" t="s">
        <v>4681</v>
      </c>
      <c r="B302" s="420" t="s">
        <v>4689</v>
      </c>
      <c r="C302" s="426">
        <v>1</v>
      </c>
      <c r="D302" s="426">
        <v>1</v>
      </c>
      <c r="E302" s="427">
        <v>18.989999999999998</v>
      </c>
      <c r="F302" s="426" t="s">
        <v>432</v>
      </c>
      <c r="G302" s="426" t="s">
        <v>432</v>
      </c>
      <c r="H302" s="155"/>
      <c r="I302" s="426" t="s">
        <v>432</v>
      </c>
      <c r="J302" s="427" t="s">
        <v>432</v>
      </c>
      <c r="K302" s="426" t="s">
        <v>4682</v>
      </c>
      <c r="L302" s="427">
        <v>4.33</v>
      </c>
      <c r="M302" s="426" t="s">
        <v>4690</v>
      </c>
      <c r="N302" s="436">
        <v>3.5</v>
      </c>
      <c r="O302" s="426" t="s">
        <v>1643</v>
      </c>
      <c r="P302" s="355" t="s">
        <v>467</v>
      </c>
      <c r="Q302" s="376"/>
      <c r="R302" s="376"/>
      <c r="S302" s="376"/>
      <c r="T302" s="376"/>
      <c r="U302" s="376"/>
      <c r="V302" s="376"/>
      <c r="W302" s="376"/>
      <c r="X302" s="376"/>
      <c r="Y302" s="376"/>
      <c r="Z302" s="376"/>
      <c r="AA302" s="376"/>
      <c r="AB302" s="376"/>
      <c r="AC302" s="376"/>
      <c r="AD302" s="376"/>
      <c r="AE302" s="376"/>
      <c r="AF302" s="376"/>
      <c r="AG302" s="376"/>
      <c r="AH302" s="376"/>
    </row>
    <row r="303" spans="1:34">
      <c r="A303" s="341" t="s">
        <v>31</v>
      </c>
      <c r="B303" s="420" t="s">
        <v>1461</v>
      </c>
      <c r="C303" s="426">
        <v>1</v>
      </c>
      <c r="D303" s="426">
        <v>1</v>
      </c>
      <c r="E303" s="427">
        <v>72.09</v>
      </c>
      <c r="F303" s="426" t="s">
        <v>884</v>
      </c>
      <c r="G303" s="426" t="s">
        <v>887</v>
      </c>
      <c r="H303" s="436">
        <v>10.210000000000001</v>
      </c>
      <c r="I303" s="426" t="s">
        <v>432</v>
      </c>
      <c r="J303" s="427" t="s">
        <v>432</v>
      </c>
      <c r="K303" s="426" t="s">
        <v>733</v>
      </c>
      <c r="L303" s="427">
        <v>14.36</v>
      </c>
      <c r="M303" s="426" t="s">
        <v>1462</v>
      </c>
      <c r="N303" s="427">
        <v>11.6</v>
      </c>
      <c r="O303" s="426" t="s">
        <v>1540</v>
      </c>
      <c r="P303" s="414" t="s">
        <v>469</v>
      </c>
    </row>
    <row r="304" spans="1:34">
      <c r="A304" s="341" t="s">
        <v>32</v>
      </c>
      <c r="B304" s="420" t="s">
        <v>1463</v>
      </c>
      <c r="C304" s="426">
        <v>1</v>
      </c>
      <c r="D304" s="426">
        <v>1</v>
      </c>
      <c r="E304" s="427">
        <v>118.89</v>
      </c>
      <c r="F304" s="426" t="s">
        <v>884</v>
      </c>
      <c r="G304" s="426" t="s">
        <v>888</v>
      </c>
      <c r="H304" s="436">
        <v>18.21</v>
      </c>
      <c r="I304" s="426" t="s">
        <v>432</v>
      </c>
      <c r="J304" s="427" t="s">
        <v>432</v>
      </c>
      <c r="K304" s="426" t="s">
        <v>734</v>
      </c>
      <c r="L304" s="427">
        <v>23.4</v>
      </c>
      <c r="M304" s="426" t="s">
        <v>1464</v>
      </c>
      <c r="N304" s="427">
        <v>18.899999999999999</v>
      </c>
      <c r="O304" s="426" t="s">
        <v>1540</v>
      </c>
      <c r="P304" s="355" t="s">
        <v>468</v>
      </c>
    </row>
    <row r="305" spans="1:97">
      <c r="A305" s="341" t="s">
        <v>33</v>
      </c>
      <c r="B305" s="420" t="s">
        <v>1465</v>
      </c>
      <c r="C305" s="426">
        <v>1</v>
      </c>
      <c r="D305" s="125"/>
      <c r="E305" s="427">
        <v>267.19</v>
      </c>
      <c r="F305" s="426" t="s">
        <v>884</v>
      </c>
      <c r="G305" s="426" t="s">
        <v>889</v>
      </c>
      <c r="H305" s="436">
        <v>35.020000000000003</v>
      </c>
      <c r="I305" s="426" t="s">
        <v>432</v>
      </c>
      <c r="J305" s="427" t="s">
        <v>432</v>
      </c>
      <c r="K305" s="426" t="s">
        <v>735</v>
      </c>
      <c r="L305" s="427">
        <v>40.4</v>
      </c>
      <c r="M305" s="426" t="s">
        <v>432</v>
      </c>
      <c r="N305" s="155"/>
      <c r="O305" s="426" t="s">
        <v>1540</v>
      </c>
      <c r="P305" s="355" t="s">
        <v>468</v>
      </c>
    </row>
    <row r="306" spans="1:97">
      <c r="A306" s="341" t="s">
        <v>34</v>
      </c>
      <c r="B306" s="420" t="s">
        <v>35</v>
      </c>
      <c r="C306" s="426">
        <v>1</v>
      </c>
      <c r="D306" s="426">
        <v>1</v>
      </c>
      <c r="E306" s="427">
        <v>88.19</v>
      </c>
      <c r="F306" s="426" t="s">
        <v>884</v>
      </c>
      <c r="G306" s="426" t="s">
        <v>3068</v>
      </c>
      <c r="H306" s="436">
        <v>14.34</v>
      </c>
      <c r="I306" s="426" t="s">
        <v>432</v>
      </c>
      <c r="J306" s="427" t="s">
        <v>432</v>
      </c>
      <c r="K306" s="426" t="s">
        <v>736</v>
      </c>
      <c r="L306" s="427">
        <v>27.11</v>
      </c>
      <c r="M306" s="426" t="s">
        <v>1466</v>
      </c>
      <c r="N306" s="427">
        <v>21.9</v>
      </c>
      <c r="O306" s="426" t="s">
        <v>1540</v>
      </c>
      <c r="P306" s="355" t="s">
        <v>471</v>
      </c>
    </row>
    <row r="307" spans="1:97">
      <c r="A307" s="341" t="s">
        <v>36</v>
      </c>
      <c r="B307" s="420" t="s">
        <v>37</v>
      </c>
      <c r="C307" s="426">
        <v>1</v>
      </c>
      <c r="D307" s="426">
        <v>1</v>
      </c>
      <c r="E307" s="427">
        <v>176.39</v>
      </c>
      <c r="F307" s="426" t="s">
        <v>884</v>
      </c>
      <c r="G307" s="426" t="s">
        <v>890</v>
      </c>
      <c r="H307" s="436">
        <v>27.69</v>
      </c>
      <c r="I307" s="426" t="s">
        <v>432</v>
      </c>
      <c r="J307" s="427" t="s">
        <v>432</v>
      </c>
      <c r="K307" s="426" t="s">
        <v>737</v>
      </c>
      <c r="L307" s="427">
        <v>45.68</v>
      </c>
      <c r="M307" s="426" t="s">
        <v>1467</v>
      </c>
      <c r="N307" s="427">
        <v>36.9</v>
      </c>
      <c r="O307" s="426" t="s">
        <v>1540</v>
      </c>
      <c r="P307" s="355" t="s">
        <v>468</v>
      </c>
    </row>
    <row r="308" spans="1:97">
      <c r="A308" s="341" t="s">
        <v>38</v>
      </c>
      <c r="B308" s="420" t="s">
        <v>39</v>
      </c>
      <c r="C308" s="426">
        <v>1</v>
      </c>
      <c r="D308" s="125"/>
      <c r="E308" s="427">
        <v>299.29000000000002</v>
      </c>
      <c r="F308" s="426" t="s">
        <v>884</v>
      </c>
      <c r="G308" s="426" t="s">
        <v>891</v>
      </c>
      <c r="H308" s="436">
        <v>51.4</v>
      </c>
      <c r="I308" s="426" t="s">
        <v>432</v>
      </c>
      <c r="J308" s="427" t="s">
        <v>432</v>
      </c>
      <c r="K308" s="426" t="s">
        <v>738</v>
      </c>
      <c r="L308" s="427">
        <v>59.29</v>
      </c>
      <c r="M308" s="426" t="s">
        <v>432</v>
      </c>
      <c r="N308" s="155"/>
      <c r="O308" s="426" t="s">
        <v>1540</v>
      </c>
      <c r="P308" s="355" t="s">
        <v>468</v>
      </c>
    </row>
    <row r="309" spans="1:97" ht="30">
      <c r="A309" s="357" t="s">
        <v>3144</v>
      </c>
      <c r="B309" s="420" t="s">
        <v>432</v>
      </c>
      <c r="C309" s="125"/>
      <c r="D309" s="125"/>
      <c r="E309" s="155"/>
      <c r="F309" s="426" t="s">
        <v>432</v>
      </c>
      <c r="G309" s="426" t="s">
        <v>432</v>
      </c>
      <c r="H309" s="155"/>
      <c r="I309" s="426" t="s">
        <v>432</v>
      </c>
      <c r="J309" s="427" t="s">
        <v>432</v>
      </c>
      <c r="K309" s="426" t="s">
        <v>432</v>
      </c>
      <c r="L309" s="155"/>
      <c r="M309" s="426" t="s">
        <v>432</v>
      </c>
      <c r="N309" s="155"/>
      <c r="O309" s="426" t="s">
        <v>432</v>
      </c>
      <c r="P309" s="355" t="s">
        <v>432</v>
      </c>
    </row>
    <row r="310" spans="1:97">
      <c r="A310" s="341" t="s">
        <v>261</v>
      </c>
      <c r="B310" s="420" t="s">
        <v>262</v>
      </c>
      <c r="C310" s="426">
        <v>1</v>
      </c>
      <c r="D310" s="426">
        <v>1</v>
      </c>
      <c r="E310" s="427">
        <v>78.790000000000006</v>
      </c>
      <c r="F310" s="426" t="s">
        <v>884</v>
      </c>
      <c r="G310" s="426" t="s">
        <v>892</v>
      </c>
      <c r="H310" s="436">
        <v>8.83</v>
      </c>
      <c r="I310" s="426" t="s">
        <v>432</v>
      </c>
      <c r="J310" s="427" t="s">
        <v>432</v>
      </c>
      <c r="K310" s="426" t="s">
        <v>739</v>
      </c>
      <c r="L310" s="427">
        <v>13.31</v>
      </c>
      <c r="M310" s="426" t="s">
        <v>1468</v>
      </c>
      <c r="N310" s="427">
        <v>10.75</v>
      </c>
      <c r="O310" s="426" t="s">
        <v>1540</v>
      </c>
      <c r="P310" s="355" t="s">
        <v>468</v>
      </c>
    </row>
    <row r="311" spans="1:97">
      <c r="A311" s="341" t="s">
        <v>263</v>
      </c>
      <c r="B311" s="420" t="s">
        <v>264</v>
      </c>
      <c r="C311" s="426">
        <v>1</v>
      </c>
      <c r="D311" s="426">
        <v>1</v>
      </c>
      <c r="E311" s="427">
        <v>128.19</v>
      </c>
      <c r="F311" s="426" t="s">
        <v>884</v>
      </c>
      <c r="G311" s="426" t="s">
        <v>3069</v>
      </c>
      <c r="H311" s="436">
        <v>14.4</v>
      </c>
      <c r="I311" s="426" t="s">
        <v>432</v>
      </c>
      <c r="J311" s="427" t="s">
        <v>432</v>
      </c>
      <c r="K311" s="426" t="s">
        <v>740</v>
      </c>
      <c r="L311" s="427">
        <v>22.78</v>
      </c>
      <c r="M311" s="426" t="s">
        <v>1469</v>
      </c>
      <c r="N311" s="427">
        <v>18.399999999999999</v>
      </c>
      <c r="O311" s="426" t="s">
        <v>1540</v>
      </c>
      <c r="P311" s="355" t="s">
        <v>468</v>
      </c>
    </row>
    <row r="312" spans="1:97">
      <c r="A312" s="341" t="s">
        <v>265</v>
      </c>
      <c r="B312" s="420" t="s">
        <v>266</v>
      </c>
      <c r="C312" s="426">
        <v>1</v>
      </c>
      <c r="D312" s="125"/>
      <c r="E312" s="427">
        <v>225.79</v>
      </c>
      <c r="F312" s="426" t="s">
        <v>884</v>
      </c>
      <c r="G312" s="426" t="s">
        <v>3070</v>
      </c>
      <c r="H312" s="436">
        <v>25.82</v>
      </c>
      <c r="I312" s="426" t="s">
        <v>432</v>
      </c>
      <c r="J312" s="427" t="s">
        <v>432</v>
      </c>
      <c r="K312" s="426" t="s">
        <v>741</v>
      </c>
      <c r="L312" s="427">
        <v>29.77</v>
      </c>
      <c r="M312" s="426" t="s">
        <v>432</v>
      </c>
      <c r="N312" s="155"/>
      <c r="O312" s="426" t="s">
        <v>1540</v>
      </c>
      <c r="P312" s="355" t="s">
        <v>432</v>
      </c>
    </row>
    <row r="313" spans="1:97">
      <c r="A313" s="363" t="s">
        <v>1552</v>
      </c>
      <c r="B313" s="420" t="s">
        <v>432</v>
      </c>
      <c r="C313" s="125"/>
      <c r="D313" s="125"/>
      <c r="E313" s="155"/>
      <c r="F313" s="426" t="s">
        <v>432</v>
      </c>
      <c r="G313" s="426" t="s">
        <v>432</v>
      </c>
      <c r="H313" s="155"/>
      <c r="I313" s="426" t="s">
        <v>432</v>
      </c>
      <c r="J313" s="427" t="s">
        <v>432</v>
      </c>
      <c r="K313" s="426" t="s">
        <v>432</v>
      </c>
      <c r="L313" s="155"/>
      <c r="M313" s="426" t="s">
        <v>432</v>
      </c>
      <c r="N313" s="155"/>
      <c r="O313" s="426" t="s">
        <v>432</v>
      </c>
      <c r="P313" s="355" t="s">
        <v>432</v>
      </c>
    </row>
    <row r="314" spans="1:97">
      <c r="A314" s="339" t="s">
        <v>1470</v>
      </c>
      <c r="B314" s="420" t="s">
        <v>1537</v>
      </c>
      <c r="C314" s="426">
        <v>1</v>
      </c>
      <c r="D314" s="426">
        <v>1</v>
      </c>
      <c r="E314" s="427">
        <v>22.99</v>
      </c>
      <c r="F314" s="426" t="s">
        <v>432</v>
      </c>
      <c r="G314" s="426" t="s">
        <v>432</v>
      </c>
      <c r="H314" s="155"/>
      <c r="I314" s="426" t="s">
        <v>432</v>
      </c>
      <c r="J314" s="427" t="s">
        <v>432</v>
      </c>
      <c r="K314" s="426" t="s">
        <v>1471</v>
      </c>
      <c r="L314" s="427">
        <v>9.16</v>
      </c>
      <c r="M314" s="426" t="s">
        <v>1472</v>
      </c>
      <c r="N314" s="436">
        <v>7.4</v>
      </c>
      <c r="O314" s="426" t="s">
        <v>1540</v>
      </c>
      <c r="P314" s="355" t="s">
        <v>468</v>
      </c>
    </row>
    <row r="315" spans="1:97">
      <c r="A315" s="339" t="s">
        <v>1473</v>
      </c>
      <c r="B315" s="420" t="s">
        <v>1538</v>
      </c>
      <c r="C315" s="426">
        <v>1</v>
      </c>
      <c r="D315" s="426">
        <v>1</v>
      </c>
      <c r="E315" s="427">
        <v>34.49</v>
      </c>
      <c r="F315" s="426" t="s">
        <v>432</v>
      </c>
      <c r="G315" s="426" t="s">
        <v>432</v>
      </c>
      <c r="H315" s="155"/>
      <c r="I315" s="426" t="s">
        <v>432</v>
      </c>
      <c r="J315" s="427" t="s">
        <v>432</v>
      </c>
      <c r="K315" s="426" t="s">
        <v>1474</v>
      </c>
      <c r="L315" s="427">
        <v>13.49</v>
      </c>
      <c r="M315" s="426" t="s">
        <v>1475</v>
      </c>
      <c r="N315" s="436">
        <v>10.9</v>
      </c>
      <c r="O315" s="426" t="s">
        <v>1540</v>
      </c>
      <c r="P315" s="355" t="s">
        <v>468</v>
      </c>
    </row>
    <row r="316" spans="1:97">
      <c r="A316" s="343" t="s">
        <v>3088</v>
      </c>
      <c r="B316" s="420" t="s">
        <v>3089</v>
      </c>
      <c r="C316" s="426">
        <v>1</v>
      </c>
      <c r="D316" s="426">
        <v>1</v>
      </c>
      <c r="E316" s="427">
        <v>38.89</v>
      </c>
      <c r="F316" s="426" t="s">
        <v>432</v>
      </c>
      <c r="G316" s="426" t="s">
        <v>432</v>
      </c>
      <c r="H316" s="155"/>
      <c r="I316" s="426" t="s">
        <v>432</v>
      </c>
      <c r="J316" s="427" t="s">
        <v>432</v>
      </c>
      <c r="K316" s="426" t="s">
        <v>3094</v>
      </c>
      <c r="L316" s="427">
        <v>3.22</v>
      </c>
      <c r="M316" s="426" t="s">
        <v>4575</v>
      </c>
      <c r="N316" s="436">
        <v>2.6</v>
      </c>
      <c r="O316" s="426" t="s">
        <v>1641</v>
      </c>
      <c r="P316" s="415" t="s">
        <v>467</v>
      </c>
      <c r="Q316" s="407"/>
      <c r="R316" s="407"/>
      <c r="S316" s="407"/>
      <c r="T316" s="407"/>
      <c r="U316" s="407"/>
      <c r="V316" s="407"/>
      <c r="W316" s="407"/>
      <c r="X316" s="407"/>
      <c r="Y316" s="407"/>
      <c r="Z316" s="407"/>
      <c r="AA316" s="407"/>
      <c r="AB316" s="407"/>
      <c r="AC316" s="407"/>
      <c r="AD316" s="407"/>
      <c r="AE316" s="407"/>
      <c r="AF316" s="407"/>
      <c r="AG316" s="407"/>
      <c r="AH316" s="407"/>
      <c r="AI316" s="407"/>
      <c r="AJ316" s="407"/>
      <c r="AK316" s="407"/>
      <c r="AL316" s="407"/>
      <c r="AM316" s="407"/>
      <c r="AN316" s="407"/>
      <c r="AO316" s="407"/>
      <c r="AP316" s="407"/>
      <c r="AQ316" s="407"/>
      <c r="AR316" s="407"/>
      <c r="AS316" s="407"/>
      <c r="AT316" s="407"/>
      <c r="AU316" s="407"/>
      <c r="AV316" s="407"/>
      <c r="AW316" s="407"/>
      <c r="AX316" s="407"/>
      <c r="AY316" s="407"/>
      <c r="AZ316" s="407"/>
      <c r="BA316" s="407"/>
      <c r="BB316" s="407"/>
      <c r="BC316" s="407"/>
      <c r="BD316" s="407"/>
      <c r="BE316" s="407"/>
      <c r="BF316" s="407"/>
      <c r="BG316" s="407"/>
      <c r="BH316" s="407"/>
      <c r="BI316" s="407"/>
      <c r="BJ316" s="407"/>
      <c r="BK316" s="407"/>
      <c r="BL316" s="407"/>
      <c r="BM316" s="407"/>
      <c r="BN316" s="407"/>
      <c r="BO316" s="407"/>
      <c r="BP316" s="407"/>
      <c r="BQ316" s="407"/>
      <c r="BR316" s="407"/>
      <c r="BS316" s="407"/>
      <c r="BT316" s="407"/>
      <c r="BU316" s="407"/>
      <c r="BV316" s="407"/>
      <c r="BW316" s="407"/>
      <c r="BX316" s="407"/>
      <c r="BY316" s="407"/>
      <c r="BZ316" s="407"/>
      <c r="CA316" s="407"/>
      <c r="CB316" s="407"/>
      <c r="CC316" s="407"/>
      <c r="CD316" s="407"/>
      <c r="CE316" s="407"/>
      <c r="CF316" s="407"/>
      <c r="CG316" s="407"/>
      <c r="CH316" s="407"/>
      <c r="CI316" s="407"/>
      <c r="CJ316" s="407"/>
      <c r="CK316" s="407"/>
      <c r="CL316" s="407"/>
      <c r="CM316" s="407"/>
      <c r="CN316" s="407"/>
      <c r="CO316" s="407"/>
      <c r="CP316" s="407"/>
      <c r="CQ316" s="407"/>
      <c r="CR316" s="407"/>
      <c r="CS316" s="407"/>
    </row>
    <row r="317" spans="1:97">
      <c r="A317" s="343" t="s">
        <v>3090</v>
      </c>
      <c r="B317" s="420" t="s">
        <v>3091</v>
      </c>
      <c r="C317" s="426">
        <v>1</v>
      </c>
      <c r="D317" s="426">
        <v>1</v>
      </c>
      <c r="E317" s="427">
        <v>21.89</v>
      </c>
      <c r="F317" s="426" t="s">
        <v>432</v>
      </c>
      <c r="G317" s="426" t="s">
        <v>432</v>
      </c>
      <c r="H317" s="155"/>
      <c r="I317" s="426" t="s">
        <v>432</v>
      </c>
      <c r="J317" s="427" t="s">
        <v>432</v>
      </c>
      <c r="K317" s="426" t="s">
        <v>3095</v>
      </c>
      <c r="L317" s="427">
        <v>1.1399999999999999</v>
      </c>
      <c r="M317" s="426" t="s">
        <v>4576</v>
      </c>
      <c r="N317" s="436">
        <v>0.92</v>
      </c>
      <c r="O317" s="426" t="s">
        <v>1641</v>
      </c>
      <c r="P317" s="416" t="s">
        <v>467</v>
      </c>
      <c r="Q317" s="407"/>
      <c r="R317" s="407"/>
      <c r="S317" s="407"/>
      <c r="T317" s="407"/>
      <c r="U317" s="407"/>
      <c r="V317" s="407"/>
      <c r="W317" s="407"/>
      <c r="X317" s="407"/>
      <c r="Y317" s="407"/>
      <c r="Z317" s="407"/>
      <c r="AA317" s="407"/>
      <c r="AB317" s="407"/>
      <c r="AC317" s="407"/>
      <c r="AD317" s="407"/>
      <c r="AE317" s="407"/>
      <c r="AF317" s="407"/>
      <c r="AG317" s="407"/>
      <c r="AH317" s="407"/>
      <c r="AI317" s="407"/>
      <c r="AJ317" s="407"/>
      <c r="AK317" s="407"/>
      <c r="AL317" s="407"/>
      <c r="AM317" s="407"/>
      <c r="AN317" s="407"/>
      <c r="AO317" s="407"/>
      <c r="AP317" s="407"/>
      <c r="AQ317" s="407"/>
      <c r="AR317" s="407"/>
      <c r="AS317" s="407"/>
      <c r="AT317" s="407"/>
      <c r="AU317" s="407"/>
      <c r="AV317" s="407"/>
      <c r="AW317" s="407"/>
      <c r="AX317" s="407"/>
      <c r="AY317" s="407"/>
      <c r="AZ317" s="407"/>
      <c r="BA317" s="407"/>
      <c r="BB317" s="407"/>
      <c r="BC317" s="407"/>
      <c r="BD317" s="407"/>
      <c r="BE317" s="407"/>
      <c r="BF317" s="407"/>
      <c r="BG317" s="407"/>
      <c r="BH317" s="407"/>
      <c r="BI317" s="407"/>
      <c r="BJ317" s="407"/>
      <c r="BK317" s="407"/>
      <c r="BL317" s="407"/>
      <c r="BM317" s="407"/>
      <c r="BN317" s="407"/>
      <c r="BO317" s="407"/>
      <c r="BP317" s="407"/>
      <c r="BQ317" s="407"/>
      <c r="BR317" s="407"/>
      <c r="BS317" s="407"/>
      <c r="BT317" s="407"/>
      <c r="BU317" s="407"/>
      <c r="BV317" s="407"/>
      <c r="BW317" s="407"/>
      <c r="BX317" s="407"/>
      <c r="BY317" s="407"/>
      <c r="BZ317" s="407"/>
      <c r="CA317" s="407"/>
      <c r="CB317" s="407"/>
      <c r="CC317" s="407"/>
      <c r="CD317" s="407"/>
      <c r="CE317" s="407"/>
      <c r="CF317" s="407"/>
      <c r="CG317" s="407"/>
      <c r="CH317" s="407"/>
      <c r="CI317" s="407"/>
      <c r="CJ317" s="407"/>
      <c r="CK317" s="407"/>
      <c r="CL317" s="407"/>
      <c r="CM317" s="407"/>
      <c r="CN317" s="407"/>
      <c r="CO317" s="407"/>
      <c r="CP317" s="407"/>
      <c r="CQ317" s="407"/>
      <c r="CR317" s="407"/>
      <c r="CS317" s="407"/>
    </row>
    <row r="318" spans="1:97">
      <c r="A318" s="343" t="s">
        <v>3092</v>
      </c>
      <c r="B318" s="420" t="s">
        <v>3093</v>
      </c>
      <c r="C318" s="426">
        <v>1</v>
      </c>
      <c r="D318" s="426">
        <v>1</v>
      </c>
      <c r="E318" s="427">
        <v>21.89</v>
      </c>
      <c r="F318" s="426" t="s">
        <v>432</v>
      </c>
      <c r="G318" s="426" t="s">
        <v>432</v>
      </c>
      <c r="H318" s="155"/>
      <c r="I318" s="426" t="s">
        <v>432</v>
      </c>
      <c r="J318" s="427" t="s">
        <v>432</v>
      </c>
      <c r="K318" s="426" t="s">
        <v>3096</v>
      </c>
      <c r="L318" s="427">
        <v>1.1399999999999999</v>
      </c>
      <c r="M318" s="426" t="s">
        <v>4577</v>
      </c>
      <c r="N318" s="436">
        <v>0.92</v>
      </c>
      <c r="O318" s="426" t="s">
        <v>1641</v>
      </c>
      <c r="P318" s="417" t="s">
        <v>468</v>
      </c>
      <c r="Q318" s="386"/>
      <c r="R318" s="386"/>
      <c r="S318" s="386"/>
      <c r="T318" s="386"/>
      <c r="U318" s="386"/>
      <c r="V318" s="386"/>
      <c r="W318" s="386"/>
      <c r="X318" s="386"/>
      <c r="Y318" s="386"/>
      <c r="Z318" s="386"/>
      <c r="AA318" s="386"/>
      <c r="AB318" s="386"/>
      <c r="AC318" s="386"/>
      <c r="AD318" s="386"/>
      <c r="AE318" s="386"/>
      <c r="AF318" s="386"/>
      <c r="AG318" s="386"/>
      <c r="AH318" s="386"/>
    </row>
    <row r="319" spans="1:97" s="386" customFormat="1">
      <c r="A319" s="356" t="s">
        <v>1577</v>
      </c>
      <c r="B319" s="420" t="s">
        <v>432</v>
      </c>
      <c r="C319" s="125"/>
      <c r="D319" s="125"/>
      <c r="E319" s="155"/>
      <c r="F319" s="426" t="s">
        <v>432</v>
      </c>
      <c r="G319" s="426" t="s">
        <v>432</v>
      </c>
      <c r="H319" s="155"/>
      <c r="I319" s="426" t="s">
        <v>432</v>
      </c>
      <c r="J319" s="427" t="s">
        <v>432</v>
      </c>
      <c r="K319" s="426" t="s">
        <v>432</v>
      </c>
      <c r="L319" s="155"/>
      <c r="M319" s="426" t="s">
        <v>432</v>
      </c>
      <c r="N319" s="155"/>
      <c r="O319" s="426" t="s">
        <v>432</v>
      </c>
      <c r="P319" s="355" t="s">
        <v>432</v>
      </c>
      <c r="Q319" s="376"/>
      <c r="R319" s="376"/>
      <c r="S319" s="376"/>
      <c r="T319" s="376"/>
      <c r="U319" s="376"/>
      <c r="V319" s="376"/>
      <c r="W319" s="376"/>
      <c r="X319" s="376"/>
      <c r="Y319" s="376"/>
      <c r="Z319" s="376"/>
      <c r="AA319" s="376"/>
      <c r="AB319" s="376"/>
      <c r="AC319" s="376"/>
      <c r="AD319" s="376"/>
      <c r="AE319" s="376"/>
      <c r="AF319" s="376"/>
      <c r="AG319" s="376"/>
      <c r="AH319" s="376"/>
    </row>
    <row r="320" spans="1:97">
      <c r="A320" s="339" t="s">
        <v>427</v>
      </c>
      <c r="B320" s="420" t="s">
        <v>1493</v>
      </c>
      <c r="C320" s="426">
        <v>1</v>
      </c>
      <c r="D320" s="426">
        <v>20</v>
      </c>
      <c r="E320" s="427">
        <v>18.190000000000001</v>
      </c>
      <c r="F320" s="426" t="s">
        <v>432</v>
      </c>
      <c r="G320" s="426" t="s">
        <v>432</v>
      </c>
      <c r="H320" s="155"/>
      <c r="I320" s="426" t="s">
        <v>432</v>
      </c>
      <c r="J320" s="427" t="s">
        <v>432</v>
      </c>
      <c r="K320" s="426" t="s">
        <v>677</v>
      </c>
      <c r="L320" s="427">
        <v>4.0199999999999996</v>
      </c>
      <c r="M320" s="426" t="s">
        <v>1387</v>
      </c>
      <c r="N320" s="436">
        <v>3.25</v>
      </c>
      <c r="O320" s="426" t="s">
        <v>1547</v>
      </c>
      <c r="P320" s="355" t="s">
        <v>468</v>
      </c>
    </row>
    <row r="321" spans="1:34">
      <c r="A321" s="339" t="s">
        <v>1106</v>
      </c>
      <c r="B321" s="420" t="s">
        <v>3072</v>
      </c>
      <c r="C321" s="426">
        <v>20</v>
      </c>
      <c r="D321" s="426">
        <v>20</v>
      </c>
      <c r="E321" s="427">
        <v>127.69</v>
      </c>
      <c r="F321" s="426" t="s">
        <v>432</v>
      </c>
      <c r="G321" s="426" t="s">
        <v>432</v>
      </c>
      <c r="H321" s="155"/>
      <c r="I321" s="426" t="s">
        <v>432</v>
      </c>
      <c r="J321" s="427" t="s">
        <v>432</v>
      </c>
      <c r="K321" s="426" t="s">
        <v>1107</v>
      </c>
      <c r="L321" s="427">
        <v>26.49</v>
      </c>
      <c r="M321" s="426" t="s">
        <v>1388</v>
      </c>
      <c r="N321" s="436">
        <v>21.4</v>
      </c>
      <c r="O321" s="426" t="s">
        <v>1547</v>
      </c>
      <c r="P321" s="355" t="s">
        <v>216</v>
      </c>
    </row>
    <row r="322" spans="1:34">
      <c r="A322" s="339" t="s">
        <v>1108</v>
      </c>
      <c r="B322" s="420" t="s">
        <v>3073</v>
      </c>
      <c r="C322" s="426">
        <v>20</v>
      </c>
      <c r="D322" s="426">
        <v>20</v>
      </c>
      <c r="E322" s="427">
        <v>61.99</v>
      </c>
      <c r="F322" s="426" t="s">
        <v>432</v>
      </c>
      <c r="G322" s="426" t="s">
        <v>432</v>
      </c>
      <c r="H322" s="155"/>
      <c r="I322" s="426" t="s">
        <v>432</v>
      </c>
      <c r="J322" s="427" t="s">
        <v>432</v>
      </c>
      <c r="K322" s="426" t="s">
        <v>1109</v>
      </c>
      <c r="L322" s="427">
        <v>11.76</v>
      </c>
      <c r="M322" s="426" t="s">
        <v>1389</v>
      </c>
      <c r="N322" s="436">
        <v>9.5</v>
      </c>
      <c r="O322" s="426" t="s">
        <v>1547</v>
      </c>
      <c r="P322" s="355" t="s">
        <v>468</v>
      </c>
    </row>
    <row r="323" spans="1:34">
      <c r="A323" s="339" t="s">
        <v>1110</v>
      </c>
      <c r="B323" s="420" t="s">
        <v>3074</v>
      </c>
      <c r="C323" s="426">
        <v>20</v>
      </c>
      <c r="D323" s="426">
        <v>1</v>
      </c>
      <c r="E323" s="427">
        <v>76.790000000000006</v>
      </c>
      <c r="F323" s="426" t="s">
        <v>432</v>
      </c>
      <c r="G323" s="426" t="s">
        <v>432</v>
      </c>
      <c r="H323" s="155"/>
      <c r="I323" s="426" t="s">
        <v>432</v>
      </c>
      <c r="J323" s="427" t="s">
        <v>432</v>
      </c>
      <c r="K323" s="426" t="s">
        <v>1111</v>
      </c>
      <c r="L323" s="427">
        <v>7.18</v>
      </c>
      <c r="M323" s="426" t="s">
        <v>1390</v>
      </c>
      <c r="N323" s="436">
        <v>5.8</v>
      </c>
      <c r="O323" s="426" t="s">
        <v>1547</v>
      </c>
      <c r="P323" s="355" t="s">
        <v>216</v>
      </c>
    </row>
    <row r="324" spans="1:34">
      <c r="A324" s="339" t="s">
        <v>489</v>
      </c>
      <c r="B324" s="420" t="s">
        <v>490</v>
      </c>
      <c r="C324" s="426">
        <v>1</v>
      </c>
      <c r="D324" s="426">
        <v>1</v>
      </c>
      <c r="E324" s="427">
        <v>10.59</v>
      </c>
      <c r="F324" s="426" t="s">
        <v>432</v>
      </c>
      <c r="G324" s="426" t="s">
        <v>432</v>
      </c>
      <c r="H324" s="155"/>
      <c r="I324" s="426" t="s">
        <v>432</v>
      </c>
      <c r="J324" s="427" t="s">
        <v>432</v>
      </c>
      <c r="K324" s="426" t="s">
        <v>686</v>
      </c>
      <c r="L324" s="427">
        <v>3.53</v>
      </c>
      <c r="M324" s="426" t="s">
        <v>1401</v>
      </c>
      <c r="N324" s="436">
        <v>2.85</v>
      </c>
      <c r="O324" s="426" t="s">
        <v>1623</v>
      </c>
      <c r="P324" s="355" t="s">
        <v>216</v>
      </c>
    </row>
    <row r="325" spans="1:34">
      <c r="A325" s="339" t="s">
        <v>491</v>
      </c>
      <c r="B325" s="420" t="s">
        <v>492</v>
      </c>
      <c r="C325" s="426">
        <v>1</v>
      </c>
      <c r="D325" s="426">
        <v>1</v>
      </c>
      <c r="E325" s="427">
        <v>18.989999999999998</v>
      </c>
      <c r="F325" s="426" t="s">
        <v>432</v>
      </c>
      <c r="G325" s="426" t="s">
        <v>432</v>
      </c>
      <c r="H325" s="155"/>
      <c r="I325" s="426" t="s">
        <v>432</v>
      </c>
      <c r="J325" s="427" t="s">
        <v>432</v>
      </c>
      <c r="K325" s="426" t="s">
        <v>687</v>
      </c>
      <c r="L325" s="427">
        <v>4.33</v>
      </c>
      <c r="M325" s="426" t="s">
        <v>1402</v>
      </c>
      <c r="N325" s="436">
        <v>3.5</v>
      </c>
      <c r="O325" s="426" t="s">
        <v>1623</v>
      </c>
      <c r="P325" s="355" t="s">
        <v>216</v>
      </c>
      <c r="Q325" s="386"/>
      <c r="R325" s="386"/>
      <c r="S325" s="386"/>
      <c r="T325" s="386"/>
      <c r="U325" s="386"/>
      <c r="V325" s="386"/>
      <c r="W325" s="386"/>
      <c r="X325" s="386"/>
      <c r="Y325" s="386"/>
      <c r="Z325" s="386"/>
      <c r="AA325" s="386"/>
      <c r="AB325" s="386"/>
      <c r="AC325" s="386"/>
      <c r="AD325" s="386"/>
      <c r="AE325" s="386"/>
      <c r="AF325" s="386"/>
      <c r="AG325" s="386"/>
      <c r="AH325" s="386"/>
    </row>
    <row r="326" spans="1:34" s="386" customFormat="1" ht="45">
      <c r="A326" s="357" t="s">
        <v>3145</v>
      </c>
      <c r="B326" s="420" t="s">
        <v>432</v>
      </c>
      <c r="C326" s="125"/>
      <c r="D326" s="125"/>
      <c r="E326" s="155"/>
      <c r="F326" s="426" t="s">
        <v>432</v>
      </c>
      <c r="G326" s="426" t="s">
        <v>432</v>
      </c>
      <c r="H326" s="155"/>
      <c r="I326" s="426" t="s">
        <v>432</v>
      </c>
      <c r="J326" s="427" t="s">
        <v>432</v>
      </c>
      <c r="K326" s="426" t="s">
        <v>432</v>
      </c>
      <c r="L326" s="155"/>
      <c r="M326" s="426" t="s">
        <v>432</v>
      </c>
      <c r="N326" s="155"/>
      <c r="O326" s="426" t="s">
        <v>432</v>
      </c>
      <c r="P326" s="355" t="s">
        <v>432</v>
      </c>
      <c r="Q326" s="376"/>
      <c r="R326" s="376"/>
      <c r="S326" s="376"/>
      <c r="T326" s="376"/>
      <c r="U326" s="376"/>
      <c r="V326" s="376"/>
      <c r="W326" s="376"/>
      <c r="X326" s="376"/>
      <c r="Y326" s="376"/>
      <c r="Z326" s="376"/>
      <c r="AA326" s="376"/>
      <c r="AB326" s="376"/>
      <c r="AC326" s="376"/>
      <c r="AD326" s="376"/>
      <c r="AE326" s="376"/>
      <c r="AF326" s="376"/>
      <c r="AG326" s="376"/>
      <c r="AH326" s="376"/>
    </row>
    <row r="327" spans="1:34">
      <c r="A327" s="341" t="s">
        <v>162</v>
      </c>
      <c r="B327" s="420" t="s">
        <v>1414</v>
      </c>
      <c r="C327" s="426">
        <v>1</v>
      </c>
      <c r="D327" s="426">
        <v>1</v>
      </c>
      <c r="E327" s="427">
        <v>121.39</v>
      </c>
      <c r="F327" s="426" t="s">
        <v>2927</v>
      </c>
      <c r="G327" s="426" t="s">
        <v>162</v>
      </c>
      <c r="H327" s="436">
        <v>15.25</v>
      </c>
      <c r="I327" s="426" t="s">
        <v>432</v>
      </c>
      <c r="J327" s="427" t="s">
        <v>432</v>
      </c>
      <c r="K327" s="426" t="s">
        <v>688</v>
      </c>
      <c r="L327" s="427">
        <v>22.41</v>
      </c>
      <c r="M327" s="426" t="s">
        <v>1415</v>
      </c>
      <c r="N327" s="427">
        <v>18.100000000000001</v>
      </c>
      <c r="O327" s="426" t="s">
        <v>1547</v>
      </c>
      <c r="P327" s="355" t="s">
        <v>216</v>
      </c>
    </row>
    <row r="328" spans="1:34">
      <c r="A328" s="341" t="s">
        <v>163</v>
      </c>
      <c r="B328" s="420" t="s">
        <v>1642</v>
      </c>
      <c r="C328" s="426">
        <v>1</v>
      </c>
      <c r="D328" s="426">
        <v>1</v>
      </c>
      <c r="E328" s="427">
        <v>90.09</v>
      </c>
      <c r="F328" s="426" t="s">
        <v>2927</v>
      </c>
      <c r="G328" s="426" t="s">
        <v>163</v>
      </c>
      <c r="H328" s="436">
        <v>8.8000000000000007</v>
      </c>
      <c r="I328" s="426" t="s">
        <v>432</v>
      </c>
      <c r="J328" s="427" t="s">
        <v>432</v>
      </c>
      <c r="K328" s="426" t="s">
        <v>689</v>
      </c>
      <c r="L328" s="427">
        <v>16.71</v>
      </c>
      <c r="M328" s="426" t="s">
        <v>1416</v>
      </c>
      <c r="N328" s="427">
        <v>13.5</v>
      </c>
      <c r="O328" s="426" t="s">
        <v>1547</v>
      </c>
      <c r="P328" s="355" t="s">
        <v>470</v>
      </c>
    </row>
    <row r="329" spans="1:34">
      <c r="A329" s="341" t="s">
        <v>164</v>
      </c>
      <c r="B329" s="420" t="s">
        <v>1417</v>
      </c>
      <c r="C329" s="426">
        <v>1</v>
      </c>
      <c r="D329" s="426">
        <v>1</v>
      </c>
      <c r="E329" s="427">
        <v>136.09</v>
      </c>
      <c r="F329" s="426" t="s">
        <v>2927</v>
      </c>
      <c r="G329" s="426" t="s">
        <v>164</v>
      </c>
      <c r="H329" s="436">
        <v>12.9</v>
      </c>
      <c r="I329" s="426" t="s">
        <v>432</v>
      </c>
      <c r="J329" s="427" t="s">
        <v>432</v>
      </c>
      <c r="K329" s="426" t="s">
        <v>690</v>
      </c>
      <c r="L329" s="427">
        <v>24.14</v>
      </c>
      <c r="M329" s="426" t="s">
        <v>1418</v>
      </c>
      <c r="N329" s="427">
        <v>19.5</v>
      </c>
      <c r="O329" s="426" t="s">
        <v>1547</v>
      </c>
      <c r="P329" s="355" t="s">
        <v>470</v>
      </c>
    </row>
    <row r="330" spans="1:34">
      <c r="A330" s="341" t="s">
        <v>165</v>
      </c>
      <c r="B330" s="420" t="s">
        <v>1419</v>
      </c>
      <c r="C330" s="426">
        <v>1</v>
      </c>
      <c r="D330" s="426">
        <v>1</v>
      </c>
      <c r="E330" s="427">
        <v>136.09</v>
      </c>
      <c r="F330" s="426" t="s">
        <v>2927</v>
      </c>
      <c r="G330" s="426" t="s">
        <v>165</v>
      </c>
      <c r="H330" s="436">
        <v>12.9</v>
      </c>
      <c r="I330" s="426" t="s">
        <v>432</v>
      </c>
      <c r="J330" s="427" t="s">
        <v>432</v>
      </c>
      <c r="K330" s="426" t="s">
        <v>691</v>
      </c>
      <c r="L330" s="427">
        <v>24.14</v>
      </c>
      <c r="M330" s="426" t="s">
        <v>1420</v>
      </c>
      <c r="N330" s="427">
        <v>19.5</v>
      </c>
      <c r="O330" s="426" t="s">
        <v>1547</v>
      </c>
      <c r="P330" s="355" t="s">
        <v>470</v>
      </c>
    </row>
    <row r="331" spans="1:34">
      <c r="A331" s="341" t="s">
        <v>166</v>
      </c>
      <c r="B331" s="420" t="s">
        <v>1421</v>
      </c>
      <c r="C331" s="426">
        <v>1</v>
      </c>
      <c r="D331" s="426">
        <v>1</v>
      </c>
      <c r="E331" s="427">
        <v>139.79</v>
      </c>
      <c r="F331" s="426" t="s">
        <v>2927</v>
      </c>
      <c r="G331" s="426" t="s">
        <v>166</v>
      </c>
      <c r="H331" s="436">
        <v>15</v>
      </c>
      <c r="I331" s="426" t="s">
        <v>432</v>
      </c>
      <c r="J331" s="427" t="s">
        <v>432</v>
      </c>
      <c r="K331" s="426" t="s">
        <v>692</v>
      </c>
      <c r="L331" s="427">
        <v>24.88</v>
      </c>
      <c r="M331" s="426" t="s">
        <v>1422</v>
      </c>
      <c r="N331" s="427">
        <v>20.100000000000001</v>
      </c>
      <c r="O331" s="426" t="s">
        <v>1547</v>
      </c>
      <c r="P331" s="355" t="s">
        <v>467</v>
      </c>
    </row>
    <row r="332" spans="1:34">
      <c r="A332" s="341" t="s">
        <v>167</v>
      </c>
      <c r="B332" s="420" t="s">
        <v>1423</v>
      </c>
      <c r="C332" s="426">
        <v>1</v>
      </c>
      <c r="D332" s="426">
        <v>1</v>
      </c>
      <c r="E332" s="427">
        <v>141.59</v>
      </c>
      <c r="F332" s="426" t="s">
        <v>2927</v>
      </c>
      <c r="G332" s="426" t="s">
        <v>167</v>
      </c>
      <c r="H332" s="436">
        <v>15.95</v>
      </c>
      <c r="I332" s="426" t="s">
        <v>432</v>
      </c>
      <c r="J332" s="427" t="s">
        <v>432</v>
      </c>
      <c r="K332" s="426" t="s">
        <v>693</v>
      </c>
      <c r="L332" s="427">
        <v>26.99</v>
      </c>
      <c r="M332" s="426" t="s">
        <v>1424</v>
      </c>
      <c r="N332" s="427">
        <v>21.8</v>
      </c>
      <c r="O332" s="426" t="s">
        <v>1547</v>
      </c>
      <c r="P332" s="355" t="s">
        <v>216</v>
      </c>
    </row>
    <row r="333" spans="1:34">
      <c r="A333" s="341" t="s">
        <v>168</v>
      </c>
      <c r="B333" s="420" t="s">
        <v>1425</v>
      </c>
      <c r="C333" s="426">
        <v>1</v>
      </c>
      <c r="D333" s="426">
        <v>1</v>
      </c>
      <c r="E333" s="427">
        <v>109.89</v>
      </c>
      <c r="F333" s="426" t="s">
        <v>2927</v>
      </c>
      <c r="G333" s="426" t="s">
        <v>168</v>
      </c>
      <c r="H333" s="436">
        <v>10.1</v>
      </c>
      <c r="I333" s="426" t="s">
        <v>432</v>
      </c>
      <c r="J333" s="427" t="s">
        <v>432</v>
      </c>
      <c r="K333" s="426" t="s">
        <v>694</v>
      </c>
      <c r="L333" s="427">
        <v>18.940000000000001</v>
      </c>
      <c r="M333" s="426" t="s">
        <v>1426</v>
      </c>
      <c r="N333" s="427">
        <v>15.3</v>
      </c>
      <c r="O333" s="426" t="s">
        <v>1547</v>
      </c>
      <c r="P333" s="355" t="s">
        <v>468</v>
      </c>
    </row>
    <row r="334" spans="1:34">
      <c r="A334" s="341" t="s">
        <v>169</v>
      </c>
      <c r="B334" s="420" t="s">
        <v>1427</v>
      </c>
      <c r="C334" s="426">
        <v>1</v>
      </c>
      <c r="D334" s="426">
        <v>1</v>
      </c>
      <c r="E334" s="427">
        <v>153.79</v>
      </c>
      <c r="F334" s="426" t="s">
        <v>2927</v>
      </c>
      <c r="G334" s="426" t="s">
        <v>169</v>
      </c>
      <c r="H334" s="436">
        <v>15</v>
      </c>
      <c r="I334" s="426" t="s">
        <v>432</v>
      </c>
      <c r="J334" s="427" t="s">
        <v>432</v>
      </c>
      <c r="K334" s="426" t="s">
        <v>695</v>
      </c>
      <c r="L334" s="427">
        <v>37.51</v>
      </c>
      <c r="M334" s="426" t="s">
        <v>1428</v>
      </c>
      <c r="N334" s="427">
        <v>30.3</v>
      </c>
      <c r="O334" s="426" t="s">
        <v>1547</v>
      </c>
      <c r="P334" s="355" t="s">
        <v>468</v>
      </c>
    </row>
    <row r="335" spans="1:34">
      <c r="A335" s="341" t="s">
        <v>302</v>
      </c>
      <c r="B335" s="420" t="s">
        <v>3075</v>
      </c>
      <c r="C335" s="426">
        <v>1</v>
      </c>
      <c r="D335" s="435">
        <v>5</v>
      </c>
      <c r="E335" s="427">
        <v>26.99</v>
      </c>
      <c r="F335" s="426" t="s">
        <v>432</v>
      </c>
      <c r="G335" s="426" t="s">
        <v>432</v>
      </c>
      <c r="H335" s="155"/>
      <c r="I335" s="426" t="s">
        <v>432</v>
      </c>
      <c r="J335" s="427" t="s">
        <v>432</v>
      </c>
      <c r="K335" s="426" t="s">
        <v>696</v>
      </c>
      <c r="L335" s="427">
        <v>3.37</v>
      </c>
      <c r="M335" s="426" t="s">
        <v>1429</v>
      </c>
      <c r="N335" s="436">
        <v>2.75</v>
      </c>
      <c r="O335" s="426" t="s">
        <v>1546</v>
      </c>
      <c r="P335" s="355" t="s">
        <v>432</v>
      </c>
    </row>
    <row r="336" spans="1:34">
      <c r="A336" s="341" t="s">
        <v>303</v>
      </c>
      <c r="B336" s="420" t="s">
        <v>1430</v>
      </c>
      <c r="C336" s="426">
        <v>1</v>
      </c>
      <c r="D336" s="435">
        <v>5</v>
      </c>
      <c r="E336" s="427">
        <v>33.49</v>
      </c>
      <c r="F336" s="426" t="s">
        <v>432</v>
      </c>
      <c r="G336" s="426" t="s">
        <v>432</v>
      </c>
      <c r="H336" s="155"/>
      <c r="I336" s="426" t="s">
        <v>432</v>
      </c>
      <c r="J336" s="427" t="s">
        <v>432</v>
      </c>
      <c r="K336" s="426" t="s">
        <v>697</v>
      </c>
      <c r="L336" s="427">
        <v>3.64</v>
      </c>
      <c r="M336" s="426" t="s">
        <v>1431</v>
      </c>
      <c r="N336" s="436">
        <v>2.97</v>
      </c>
      <c r="O336" s="426" t="s">
        <v>1546</v>
      </c>
      <c r="P336" s="355" t="s">
        <v>432</v>
      </c>
    </row>
    <row r="337" spans="1:34">
      <c r="A337" s="341" t="s">
        <v>304</v>
      </c>
      <c r="B337" s="420" t="s">
        <v>1432</v>
      </c>
      <c r="C337" s="426">
        <v>1</v>
      </c>
      <c r="D337" s="435">
        <v>5</v>
      </c>
      <c r="E337" s="427">
        <v>67.489999999999995</v>
      </c>
      <c r="F337" s="426" t="s">
        <v>432</v>
      </c>
      <c r="G337" s="426" t="s">
        <v>432</v>
      </c>
      <c r="H337" s="155"/>
      <c r="I337" s="426" t="s">
        <v>432</v>
      </c>
      <c r="J337" s="427" t="s">
        <v>432</v>
      </c>
      <c r="K337" s="426" t="s">
        <v>698</v>
      </c>
      <c r="L337" s="427">
        <v>7.39</v>
      </c>
      <c r="M337" s="426" t="s">
        <v>1433</v>
      </c>
      <c r="N337" s="436">
        <v>6.02</v>
      </c>
      <c r="O337" s="426" t="s">
        <v>1546</v>
      </c>
      <c r="P337" s="355" t="s">
        <v>432</v>
      </c>
      <c r="Q337" s="386"/>
      <c r="R337" s="386"/>
      <c r="S337" s="386"/>
      <c r="T337" s="386"/>
      <c r="U337" s="386"/>
      <c r="V337" s="386"/>
      <c r="W337" s="386"/>
      <c r="X337" s="386"/>
      <c r="Y337" s="386"/>
      <c r="Z337" s="386"/>
      <c r="AA337" s="386"/>
      <c r="AB337" s="386"/>
      <c r="AC337" s="386"/>
      <c r="AD337" s="386"/>
      <c r="AE337" s="386"/>
      <c r="AF337" s="386"/>
      <c r="AG337" s="386"/>
      <c r="AH337" s="386"/>
    </row>
    <row r="338" spans="1:34" s="386" customFormat="1">
      <c r="A338" s="356" t="s">
        <v>448</v>
      </c>
      <c r="B338" s="420" t="s">
        <v>432</v>
      </c>
      <c r="C338" s="125"/>
      <c r="D338" s="125"/>
      <c r="E338" s="155"/>
      <c r="F338" s="426" t="s">
        <v>432</v>
      </c>
      <c r="G338" s="426" t="s">
        <v>432</v>
      </c>
      <c r="H338" s="155"/>
      <c r="I338" s="426" t="s">
        <v>432</v>
      </c>
      <c r="J338" s="427" t="s">
        <v>432</v>
      </c>
      <c r="K338" s="426" t="s">
        <v>432</v>
      </c>
      <c r="L338" s="155"/>
      <c r="M338" s="426" t="s">
        <v>432</v>
      </c>
      <c r="N338" s="155"/>
      <c r="O338" s="426" t="s">
        <v>432</v>
      </c>
      <c r="P338" s="355" t="s">
        <v>432</v>
      </c>
      <c r="Q338" s="376"/>
      <c r="R338" s="376"/>
      <c r="S338" s="376"/>
      <c r="T338" s="376"/>
      <c r="U338" s="376"/>
      <c r="V338" s="376"/>
      <c r="W338" s="376"/>
      <c r="X338" s="376"/>
      <c r="Y338" s="376"/>
      <c r="Z338" s="376"/>
      <c r="AA338" s="376"/>
      <c r="AB338" s="376"/>
      <c r="AC338" s="376"/>
      <c r="AD338" s="376"/>
      <c r="AE338" s="376"/>
      <c r="AF338" s="376"/>
      <c r="AG338" s="376"/>
      <c r="AH338" s="376"/>
    </row>
    <row r="339" spans="1:34">
      <c r="A339" s="339" t="s">
        <v>447</v>
      </c>
      <c r="B339" s="420" t="s">
        <v>1434</v>
      </c>
      <c r="C339" s="426">
        <v>10</v>
      </c>
      <c r="D339" s="426">
        <v>10</v>
      </c>
      <c r="E339" s="427">
        <v>22.59</v>
      </c>
      <c r="F339" s="426" t="s">
        <v>879</v>
      </c>
      <c r="G339" s="426" t="s">
        <v>1559</v>
      </c>
      <c r="H339" s="436">
        <v>1.3</v>
      </c>
      <c r="I339" s="426" t="s">
        <v>432</v>
      </c>
      <c r="J339" s="427" t="s">
        <v>432</v>
      </c>
      <c r="K339" s="426" t="s">
        <v>704</v>
      </c>
      <c r="L339" s="427">
        <v>2.15</v>
      </c>
      <c r="M339" s="426" t="s">
        <v>1042</v>
      </c>
      <c r="N339" s="427">
        <v>1.74</v>
      </c>
      <c r="O339" s="426" t="s">
        <v>1619</v>
      </c>
      <c r="P339" s="355" t="s">
        <v>468</v>
      </c>
    </row>
    <row r="340" spans="1:34">
      <c r="A340" s="339" t="s">
        <v>487</v>
      </c>
      <c r="B340" s="420" t="s">
        <v>488</v>
      </c>
      <c r="C340" s="426">
        <v>1</v>
      </c>
      <c r="D340" s="426">
        <v>10</v>
      </c>
      <c r="E340" s="427">
        <v>4.8899999999999997</v>
      </c>
      <c r="F340" s="426" t="s">
        <v>432</v>
      </c>
      <c r="G340" s="426" t="s">
        <v>432</v>
      </c>
      <c r="H340" s="155"/>
      <c r="I340" s="426" t="s">
        <v>432</v>
      </c>
      <c r="J340" s="427" t="s">
        <v>432</v>
      </c>
      <c r="K340" s="426" t="s">
        <v>705</v>
      </c>
      <c r="L340" s="427">
        <v>0.64</v>
      </c>
      <c r="M340" s="426" t="s">
        <v>1043</v>
      </c>
      <c r="N340" s="436">
        <v>0.52</v>
      </c>
      <c r="O340" s="426" t="s">
        <v>1619</v>
      </c>
      <c r="P340" s="355" t="s">
        <v>468</v>
      </c>
    </row>
    <row r="341" spans="1:34">
      <c r="A341" s="340" t="s">
        <v>3115</v>
      </c>
      <c r="B341" s="420" t="s">
        <v>4533</v>
      </c>
      <c r="C341" s="426">
        <v>12</v>
      </c>
      <c r="D341" s="435">
        <v>1</v>
      </c>
      <c r="E341" s="427">
        <v>502.8</v>
      </c>
      <c r="F341" s="426" t="s">
        <v>879</v>
      </c>
      <c r="G341" s="426" t="s">
        <v>3128</v>
      </c>
      <c r="H341" s="436">
        <v>21.6</v>
      </c>
      <c r="I341" s="426" t="s">
        <v>432</v>
      </c>
      <c r="J341" s="427" t="s">
        <v>432</v>
      </c>
      <c r="K341" s="426" t="s">
        <v>432</v>
      </c>
      <c r="L341" s="155"/>
      <c r="M341" s="426">
        <v>91198</v>
      </c>
      <c r="N341" s="429">
        <v>34.799999999999997</v>
      </c>
      <c r="O341" s="426" t="s">
        <v>432</v>
      </c>
      <c r="P341" s="355" t="s">
        <v>467</v>
      </c>
    </row>
    <row r="342" spans="1:34">
      <c r="A342" s="344" t="s">
        <v>3146</v>
      </c>
      <c r="B342" s="420" t="s">
        <v>1181</v>
      </c>
      <c r="C342" s="426">
        <v>20</v>
      </c>
      <c r="D342" s="426">
        <v>20</v>
      </c>
      <c r="E342" s="427">
        <v>23.59</v>
      </c>
      <c r="F342" s="426" t="s">
        <v>879</v>
      </c>
      <c r="G342" s="426" t="s">
        <v>883</v>
      </c>
      <c r="H342" s="436">
        <v>0.92</v>
      </c>
      <c r="I342" s="426" t="s">
        <v>432</v>
      </c>
      <c r="J342" s="427" t="s">
        <v>432</v>
      </c>
      <c r="K342" s="426" t="s">
        <v>726</v>
      </c>
      <c r="L342" s="427">
        <v>2.41</v>
      </c>
      <c r="M342" s="426" t="s">
        <v>1044</v>
      </c>
      <c r="N342" s="427">
        <v>1.95</v>
      </c>
      <c r="O342" s="426" t="s">
        <v>1644</v>
      </c>
      <c r="P342" s="355" t="s">
        <v>470</v>
      </c>
    </row>
    <row r="343" spans="1:34">
      <c r="A343" s="184" t="s">
        <v>124</v>
      </c>
      <c r="B343" s="420" t="s">
        <v>125</v>
      </c>
      <c r="C343" s="426">
        <v>10</v>
      </c>
      <c r="D343" s="426">
        <v>10</v>
      </c>
      <c r="E343" s="427">
        <v>16.09</v>
      </c>
      <c r="F343" s="426" t="s">
        <v>432</v>
      </c>
      <c r="G343" s="426" t="s">
        <v>432</v>
      </c>
      <c r="H343" s="155"/>
      <c r="I343" s="426" t="s">
        <v>432</v>
      </c>
      <c r="J343" s="427" t="s">
        <v>432</v>
      </c>
      <c r="K343" s="426" t="s">
        <v>714</v>
      </c>
      <c r="L343" s="427">
        <v>1.61</v>
      </c>
      <c r="M343" s="426" t="s">
        <v>1045</v>
      </c>
      <c r="N343" s="436">
        <v>1.3</v>
      </c>
      <c r="O343" s="426" t="s">
        <v>1643</v>
      </c>
      <c r="P343" s="355" t="s">
        <v>468</v>
      </c>
    </row>
    <row r="344" spans="1:34">
      <c r="A344" s="184" t="s">
        <v>126</v>
      </c>
      <c r="B344" s="420" t="s">
        <v>127</v>
      </c>
      <c r="C344" s="426">
        <v>10</v>
      </c>
      <c r="D344" s="426">
        <v>10</v>
      </c>
      <c r="E344" s="427">
        <v>16.09</v>
      </c>
      <c r="F344" s="426" t="s">
        <v>432</v>
      </c>
      <c r="G344" s="426" t="s">
        <v>432</v>
      </c>
      <c r="H344" s="155"/>
      <c r="I344" s="426" t="s">
        <v>432</v>
      </c>
      <c r="J344" s="427" t="s">
        <v>432</v>
      </c>
      <c r="K344" s="426" t="s">
        <v>715</v>
      </c>
      <c r="L344" s="427">
        <v>1.61</v>
      </c>
      <c r="M344" s="426" t="s">
        <v>1046</v>
      </c>
      <c r="N344" s="436">
        <v>1.3</v>
      </c>
      <c r="O344" s="426" t="s">
        <v>1643</v>
      </c>
      <c r="P344" s="355" t="s">
        <v>468</v>
      </c>
    </row>
    <row r="345" spans="1:34">
      <c r="A345" s="184" t="s">
        <v>128</v>
      </c>
      <c r="B345" s="420" t="s">
        <v>129</v>
      </c>
      <c r="C345" s="426">
        <v>10</v>
      </c>
      <c r="D345" s="426">
        <v>10</v>
      </c>
      <c r="E345" s="427">
        <v>16.09</v>
      </c>
      <c r="F345" s="426" t="s">
        <v>432</v>
      </c>
      <c r="G345" s="426" t="s">
        <v>432</v>
      </c>
      <c r="H345" s="155"/>
      <c r="I345" s="426"/>
      <c r="J345" s="427" t="s">
        <v>432</v>
      </c>
      <c r="K345" s="426" t="s">
        <v>716</v>
      </c>
      <c r="L345" s="427">
        <v>1.61</v>
      </c>
      <c r="M345" s="426" t="s">
        <v>1047</v>
      </c>
      <c r="N345" s="436">
        <v>1.3</v>
      </c>
      <c r="O345" s="426" t="s">
        <v>1643</v>
      </c>
      <c r="P345" s="355" t="s">
        <v>468</v>
      </c>
    </row>
    <row r="346" spans="1:34">
      <c r="A346" s="184" t="s">
        <v>130</v>
      </c>
      <c r="B346" s="420" t="s">
        <v>131</v>
      </c>
      <c r="C346" s="426">
        <v>10</v>
      </c>
      <c r="D346" s="426">
        <v>10</v>
      </c>
      <c r="E346" s="427">
        <v>16.09</v>
      </c>
      <c r="F346" s="426" t="s">
        <v>432</v>
      </c>
      <c r="G346" s="426" t="s">
        <v>432</v>
      </c>
      <c r="H346" s="155"/>
      <c r="I346" s="426" t="s">
        <v>432</v>
      </c>
      <c r="J346" s="427" t="s">
        <v>432</v>
      </c>
      <c r="K346" s="426" t="s">
        <v>717</v>
      </c>
      <c r="L346" s="427">
        <v>1.61</v>
      </c>
      <c r="M346" s="426" t="s">
        <v>1048</v>
      </c>
      <c r="N346" s="436">
        <v>1.3</v>
      </c>
      <c r="O346" s="426" t="s">
        <v>1643</v>
      </c>
      <c r="P346" s="355" t="s">
        <v>468</v>
      </c>
    </row>
    <row r="347" spans="1:34">
      <c r="A347" s="184" t="s">
        <v>132</v>
      </c>
      <c r="B347" s="420" t="s">
        <v>133</v>
      </c>
      <c r="C347" s="426">
        <v>1</v>
      </c>
      <c r="D347" s="426">
        <v>1</v>
      </c>
      <c r="E347" s="427">
        <v>6.39</v>
      </c>
      <c r="F347" s="426" t="s">
        <v>432</v>
      </c>
      <c r="G347" s="426" t="s">
        <v>432</v>
      </c>
      <c r="H347" s="155"/>
      <c r="I347" s="426" t="s">
        <v>432</v>
      </c>
      <c r="J347" s="427" t="s">
        <v>432</v>
      </c>
      <c r="K347" s="426" t="s">
        <v>718</v>
      </c>
      <c r="L347" s="427">
        <v>0.73</v>
      </c>
      <c r="M347" s="426" t="s">
        <v>1049</v>
      </c>
      <c r="N347" s="436">
        <v>0.59</v>
      </c>
      <c r="O347" s="426" t="s">
        <v>1643</v>
      </c>
      <c r="P347" s="355" t="s">
        <v>468</v>
      </c>
    </row>
    <row r="348" spans="1:34">
      <c r="A348" s="184" t="s">
        <v>134</v>
      </c>
      <c r="B348" s="420" t="s">
        <v>135</v>
      </c>
      <c r="C348" s="426">
        <v>1</v>
      </c>
      <c r="D348" s="426">
        <v>1</v>
      </c>
      <c r="E348" s="427">
        <v>9.99</v>
      </c>
      <c r="F348" s="426" t="s">
        <v>432</v>
      </c>
      <c r="G348" s="426" t="s">
        <v>432</v>
      </c>
      <c r="H348" s="155"/>
      <c r="I348" s="426" t="s">
        <v>432</v>
      </c>
      <c r="J348" s="427" t="s">
        <v>432</v>
      </c>
      <c r="K348" s="426" t="s">
        <v>719</v>
      </c>
      <c r="L348" s="427">
        <v>1.08</v>
      </c>
      <c r="M348" s="426" t="s">
        <v>1050</v>
      </c>
      <c r="N348" s="436">
        <v>0.87</v>
      </c>
      <c r="O348" s="426" t="s">
        <v>1643</v>
      </c>
      <c r="P348" s="355" t="s">
        <v>467</v>
      </c>
    </row>
    <row r="349" spans="1:34">
      <c r="A349" s="184" t="s">
        <v>136</v>
      </c>
      <c r="B349" s="420" t="s">
        <v>137</v>
      </c>
      <c r="C349" s="426">
        <v>10</v>
      </c>
      <c r="D349" s="426">
        <v>10</v>
      </c>
      <c r="E349" s="427">
        <v>16.09</v>
      </c>
      <c r="F349" s="426" t="s">
        <v>432</v>
      </c>
      <c r="G349" s="426" t="s">
        <v>432</v>
      </c>
      <c r="H349" s="155"/>
      <c r="I349" s="426" t="s">
        <v>432</v>
      </c>
      <c r="J349" s="427" t="s">
        <v>432</v>
      </c>
      <c r="K349" s="426" t="s">
        <v>720</v>
      </c>
      <c r="L349" s="427">
        <v>1.61</v>
      </c>
      <c r="M349" s="426" t="s">
        <v>1051</v>
      </c>
      <c r="N349" s="436">
        <v>1.3</v>
      </c>
      <c r="O349" s="426" t="s">
        <v>1643</v>
      </c>
      <c r="P349" s="355" t="s">
        <v>468</v>
      </c>
    </row>
    <row r="350" spans="1:34">
      <c r="A350" s="364" t="s">
        <v>3117</v>
      </c>
      <c r="B350" s="420" t="s">
        <v>4534</v>
      </c>
      <c r="C350" s="426">
        <v>60</v>
      </c>
      <c r="D350" s="435">
        <v>1</v>
      </c>
      <c r="E350" s="427">
        <v>341.4</v>
      </c>
      <c r="F350" s="426" t="s">
        <v>879</v>
      </c>
      <c r="G350" s="426" t="s">
        <v>3129</v>
      </c>
      <c r="H350" s="436">
        <v>22.8</v>
      </c>
      <c r="I350" s="426" t="s">
        <v>432</v>
      </c>
      <c r="J350" s="427" t="s">
        <v>432</v>
      </c>
      <c r="K350" s="426" t="s">
        <v>432</v>
      </c>
      <c r="L350" s="155"/>
      <c r="M350" s="426">
        <v>91197</v>
      </c>
      <c r="N350" s="429">
        <v>29.4</v>
      </c>
      <c r="O350" s="426" t="s">
        <v>432</v>
      </c>
      <c r="P350" s="355" t="s">
        <v>216</v>
      </c>
    </row>
    <row r="351" spans="1:34">
      <c r="A351" s="364" t="s">
        <v>3118</v>
      </c>
      <c r="B351" s="420" t="s">
        <v>4535</v>
      </c>
      <c r="C351" s="426">
        <v>30</v>
      </c>
      <c r="D351" s="435">
        <v>1</v>
      </c>
      <c r="E351" s="427">
        <v>419.7</v>
      </c>
      <c r="F351" s="426" t="s">
        <v>879</v>
      </c>
      <c r="G351" s="426" t="s">
        <v>3130</v>
      </c>
      <c r="H351" s="436">
        <v>25.2</v>
      </c>
      <c r="I351" s="426" t="s">
        <v>432</v>
      </c>
      <c r="J351" s="427" t="s">
        <v>432</v>
      </c>
      <c r="K351" s="426" t="s">
        <v>432</v>
      </c>
      <c r="L351" s="155"/>
      <c r="M351" s="426">
        <v>91195</v>
      </c>
      <c r="N351" s="429">
        <v>30</v>
      </c>
      <c r="O351" s="426" t="s">
        <v>432</v>
      </c>
      <c r="P351" s="355" t="s">
        <v>216</v>
      </c>
    </row>
    <row r="352" spans="1:34">
      <c r="A352" s="184" t="s">
        <v>237</v>
      </c>
      <c r="B352" s="420" t="s">
        <v>238</v>
      </c>
      <c r="C352" s="426">
        <v>10</v>
      </c>
      <c r="D352" s="426">
        <v>10</v>
      </c>
      <c r="E352" s="427">
        <v>18.89</v>
      </c>
      <c r="F352" s="426" t="s">
        <v>432</v>
      </c>
      <c r="G352" s="426" t="s">
        <v>432</v>
      </c>
      <c r="H352" s="155"/>
      <c r="I352" s="426" t="s">
        <v>432</v>
      </c>
      <c r="J352" s="427" t="s">
        <v>432</v>
      </c>
      <c r="K352" s="426" t="s">
        <v>699</v>
      </c>
      <c r="L352" s="427">
        <v>2.35</v>
      </c>
      <c r="M352" s="426" t="s">
        <v>1052</v>
      </c>
      <c r="N352" s="436">
        <v>1.9</v>
      </c>
      <c r="O352" s="426" t="s">
        <v>1643</v>
      </c>
      <c r="P352" s="355" t="s">
        <v>468</v>
      </c>
    </row>
    <row r="353" spans="1:16">
      <c r="A353" s="184" t="s">
        <v>239</v>
      </c>
      <c r="B353" s="420" t="s">
        <v>240</v>
      </c>
      <c r="C353" s="426">
        <v>10</v>
      </c>
      <c r="D353" s="426">
        <v>10</v>
      </c>
      <c r="E353" s="427">
        <v>18.89</v>
      </c>
      <c r="F353" s="426" t="s">
        <v>432</v>
      </c>
      <c r="G353" s="426" t="s">
        <v>432</v>
      </c>
      <c r="H353" s="155"/>
      <c r="I353" s="426" t="s">
        <v>432</v>
      </c>
      <c r="J353" s="427" t="s">
        <v>432</v>
      </c>
      <c r="K353" s="426" t="s">
        <v>700</v>
      </c>
      <c r="L353" s="427">
        <v>2.35</v>
      </c>
      <c r="M353" s="426" t="s">
        <v>1435</v>
      </c>
      <c r="N353" s="436">
        <v>1.9</v>
      </c>
      <c r="O353" s="426" t="s">
        <v>1643</v>
      </c>
      <c r="P353" s="355" t="s">
        <v>468</v>
      </c>
    </row>
    <row r="354" spans="1:16">
      <c r="A354" s="184" t="s">
        <v>241</v>
      </c>
      <c r="B354" s="420" t="s">
        <v>242</v>
      </c>
      <c r="C354" s="426">
        <v>10</v>
      </c>
      <c r="D354" s="426">
        <v>10</v>
      </c>
      <c r="E354" s="427">
        <v>18.89</v>
      </c>
      <c r="F354" s="426" t="s">
        <v>432</v>
      </c>
      <c r="G354" s="426" t="s">
        <v>432</v>
      </c>
      <c r="H354" s="155"/>
      <c r="I354" s="426" t="s">
        <v>432</v>
      </c>
      <c r="J354" s="427" t="s">
        <v>432</v>
      </c>
      <c r="K354" s="426" t="s">
        <v>721</v>
      </c>
      <c r="L354" s="427">
        <v>2.35</v>
      </c>
      <c r="M354" s="426" t="s">
        <v>1053</v>
      </c>
      <c r="N354" s="436">
        <v>1.9</v>
      </c>
      <c r="O354" s="426" t="s">
        <v>1643</v>
      </c>
      <c r="P354" s="355" t="s">
        <v>468</v>
      </c>
    </row>
    <row r="355" spans="1:16">
      <c r="A355" s="184" t="s">
        <v>243</v>
      </c>
      <c r="B355" s="420" t="s">
        <v>244</v>
      </c>
      <c r="C355" s="426">
        <v>10</v>
      </c>
      <c r="D355" s="426">
        <v>10</v>
      </c>
      <c r="E355" s="427">
        <v>18.89</v>
      </c>
      <c r="F355" s="426" t="s">
        <v>432</v>
      </c>
      <c r="G355" s="426" t="s">
        <v>432</v>
      </c>
      <c r="H355" s="155"/>
      <c r="I355" s="426" t="s">
        <v>432</v>
      </c>
      <c r="J355" s="427" t="s">
        <v>432</v>
      </c>
      <c r="K355" s="426" t="s">
        <v>722</v>
      </c>
      <c r="L355" s="427">
        <v>2.35</v>
      </c>
      <c r="M355" s="426" t="s">
        <v>1436</v>
      </c>
      <c r="N355" s="436">
        <v>1.9</v>
      </c>
      <c r="O355" s="426" t="s">
        <v>1643</v>
      </c>
      <c r="P355" s="355" t="s">
        <v>468</v>
      </c>
    </row>
    <row r="356" spans="1:16">
      <c r="A356" s="184" t="s">
        <v>245</v>
      </c>
      <c r="B356" s="420" t="s">
        <v>246</v>
      </c>
      <c r="C356" s="426">
        <v>10</v>
      </c>
      <c r="D356" s="426">
        <v>10</v>
      </c>
      <c r="E356" s="427">
        <v>19.39</v>
      </c>
      <c r="F356" s="426" t="s">
        <v>432</v>
      </c>
      <c r="G356" s="426" t="s">
        <v>432</v>
      </c>
      <c r="H356" s="155"/>
      <c r="I356" s="426" t="s">
        <v>432</v>
      </c>
      <c r="J356" s="427" t="s">
        <v>432</v>
      </c>
      <c r="K356" s="426" t="s">
        <v>723</v>
      </c>
      <c r="L356" s="427">
        <v>2.62</v>
      </c>
      <c r="M356" s="426" t="s">
        <v>1054</v>
      </c>
      <c r="N356" s="436">
        <v>2.12</v>
      </c>
      <c r="O356" s="426" t="s">
        <v>1643</v>
      </c>
      <c r="P356" s="355" t="s">
        <v>468</v>
      </c>
    </row>
    <row r="357" spans="1:16">
      <c r="A357" s="184" t="s">
        <v>247</v>
      </c>
      <c r="B357" s="420" t="s">
        <v>248</v>
      </c>
      <c r="C357" s="426">
        <v>10</v>
      </c>
      <c r="D357" s="426">
        <v>10</v>
      </c>
      <c r="E357" s="427">
        <v>19.39</v>
      </c>
      <c r="F357" s="426" t="s">
        <v>432</v>
      </c>
      <c r="G357" s="426" t="s">
        <v>432</v>
      </c>
      <c r="H357" s="155"/>
      <c r="I357" s="426" t="s">
        <v>432</v>
      </c>
      <c r="J357" s="427" t="s">
        <v>432</v>
      </c>
      <c r="K357" s="426" t="s">
        <v>701</v>
      </c>
      <c r="L357" s="427">
        <v>2.62</v>
      </c>
      <c r="M357" s="426" t="s">
        <v>1055</v>
      </c>
      <c r="N357" s="436">
        <v>2.12</v>
      </c>
      <c r="O357" s="426" t="s">
        <v>1643</v>
      </c>
      <c r="P357" s="355" t="s">
        <v>468</v>
      </c>
    </row>
    <row r="358" spans="1:16">
      <c r="A358" s="184" t="s">
        <v>249</v>
      </c>
      <c r="B358" s="420" t="s">
        <v>250</v>
      </c>
      <c r="C358" s="426">
        <v>10</v>
      </c>
      <c r="D358" s="426">
        <v>10</v>
      </c>
      <c r="E358" s="427">
        <v>19.39</v>
      </c>
      <c r="F358" s="426" t="s">
        <v>432</v>
      </c>
      <c r="G358" s="426" t="s">
        <v>432</v>
      </c>
      <c r="H358" s="155"/>
      <c r="I358" s="426" t="s">
        <v>432</v>
      </c>
      <c r="J358" s="427" t="s">
        <v>432</v>
      </c>
      <c r="K358" s="426" t="s">
        <v>702</v>
      </c>
      <c r="L358" s="427">
        <v>2.62</v>
      </c>
      <c r="M358" s="426" t="s">
        <v>1056</v>
      </c>
      <c r="N358" s="436">
        <v>2.12</v>
      </c>
      <c r="O358" s="426" t="s">
        <v>1643</v>
      </c>
      <c r="P358" s="355" t="s">
        <v>468</v>
      </c>
    </row>
    <row r="359" spans="1:16">
      <c r="A359" s="184" t="s">
        <v>251</v>
      </c>
      <c r="B359" s="420" t="s">
        <v>252</v>
      </c>
      <c r="C359" s="426">
        <v>10</v>
      </c>
      <c r="D359" s="426">
        <v>10</v>
      </c>
      <c r="E359" s="427">
        <v>19.39</v>
      </c>
      <c r="F359" s="426" t="s">
        <v>432</v>
      </c>
      <c r="G359" s="426" t="s">
        <v>432</v>
      </c>
      <c r="H359" s="155"/>
      <c r="I359" s="426" t="s">
        <v>432</v>
      </c>
      <c r="J359" s="427" t="s">
        <v>432</v>
      </c>
      <c r="K359" s="426" t="s">
        <v>724</v>
      </c>
      <c r="L359" s="427">
        <v>2.62</v>
      </c>
      <c r="M359" s="426" t="s">
        <v>1057</v>
      </c>
      <c r="N359" s="436">
        <v>2.12</v>
      </c>
      <c r="O359" s="426" t="s">
        <v>1643</v>
      </c>
      <c r="P359" s="355" t="s">
        <v>468</v>
      </c>
    </row>
    <row r="360" spans="1:16">
      <c r="A360" s="184" t="s">
        <v>253</v>
      </c>
      <c r="B360" s="420" t="s">
        <v>254</v>
      </c>
      <c r="C360" s="426">
        <v>1</v>
      </c>
      <c r="D360" s="426">
        <v>1</v>
      </c>
      <c r="E360" s="427">
        <v>19.39</v>
      </c>
      <c r="F360" s="426" t="s">
        <v>432</v>
      </c>
      <c r="G360" s="426" t="s">
        <v>432</v>
      </c>
      <c r="H360" s="155"/>
      <c r="I360" s="426" t="s">
        <v>432</v>
      </c>
      <c r="J360" s="427" t="s">
        <v>432</v>
      </c>
      <c r="K360" s="426" t="s">
        <v>703</v>
      </c>
      <c r="L360" s="427">
        <v>2.62</v>
      </c>
      <c r="M360" s="426" t="s">
        <v>1058</v>
      </c>
      <c r="N360" s="436">
        <v>2.12</v>
      </c>
      <c r="O360" s="426" t="s">
        <v>1643</v>
      </c>
      <c r="P360" s="355" t="s">
        <v>468</v>
      </c>
    </row>
    <row r="361" spans="1:16">
      <c r="A361" s="184" t="s">
        <v>255</v>
      </c>
      <c r="B361" s="420" t="s">
        <v>256</v>
      </c>
      <c r="C361" s="426">
        <v>1</v>
      </c>
      <c r="D361" s="426">
        <v>1</v>
      </c>
      <c r="E361" s="427">
        <v>7.39</v>
      </c>
      <c r="F361" s="426" t="s">
        <v>432</v>
      </c>
      <c r="G361" s="426" t="s">
        <v>432</v>
      </c>
      <c r="H361" s="155"/>
      <c r="I361" s="426" t="s">
        <v>432</v>
      </c>
      <c r="J361" s="427" t="s">
        <v>432</v>
      </c>
      <c r="K361" s="426" t="s">
        <v>725</v>
      </c>
      <c r="L361" s="427">
        <v>1</v>
      </c>
      <c r="M361" s="426" t="s">
        <v>1059</v>
      </c>
      <c r="N361" s="436">
        <v>0.81</v>
      </c>
      <c r="O361" s="426" t="s">
        <v>1643</v>
      </c>
      <c r="P361" s="355" t="s">
        <v>216</v>
      </c>
    </row>
    <row r="362" spans="1:16">
      <c r="A362" s="364" t="s">
        <v>3111</v>
      </c>
      <c r="B362" s="420" t="s">
        <v>4536</v>
      </c>
      <c r="C362" s="426">
        <v>40</v>
      </c>
      <c r="D362" s="435">
        <v>1</v>
      </c>
      <c r="E362" s="427">
        <v>663.6</v>
      </c>
      <c r="F362" s="426" t="s">
        <v>879</v>
      </c>
      <c r="G362" s="426" t="s">
        <v>3131</v>
      </c>
      <c r="H362" s="436">
        <v>36.799999999999997</v>
      </c>
      <c r="I362" s="426" t="s">
        <v>432</v>
      </c>
      <c r="J362" s="427" t="s">
        <v>432</v>
      </c>
      <c r="K362" s="426" t="s">
        <v>432</v>
      </c>
      <c r="L362" s="155"/>
      <c r="M362" s="426">
        <v>91194</v>
      </c>
      <c r="N362" s="155">
        <v>52</v>
      </c>
      <c r="O362" s="426" t="s">
        <v>432</v>
      </c>
      <c r="P362" s="355" t="s">
        <v>468</v>
      </c>
    </row>
    <row r="363" spans="1:16">
      <c r="A363" s="364" t="s">
        <v>3113</v>
      </c>
      <c r="B363" s="420" t="s">
        <v>4537</v>
      </c>
      <c r="C363" s="426">
        <v>40</v>
      </c>
      <c r="D363" s="125"/>
      <c r="E363" s="427">
        <v>639.6</v>
      </c>
      <c r="F363" s="426" t="s">
        <v>879</v>
      </c>
      <c r="G363" s="426" t="s">
        <v>3132</v>
      </c>
      <c r="H363" s="436">
        <v>40.4</v>
      </c>
      <c r="I363" s="426" t="s">
        <v>432</v>
      </c>
      <c r="J363" s="427" t="s">
        <v>432</v>
      </c>
      <c r="K363" s="426" t="s">
        <v>432</v>
      </c>
      <c r="L363" s="155"/>
      <c r="M363" s="426">
        <v>91147</v>
      </c>
      <c r="N363" s="155">
        <v>48</v>
      </c>
      <c r="O363" s="426" t="s">
        <v>432</v>
      </c>
      <c r="P363" s="355" t="s">
        <v>216</v>
      </c>
    </row>
    <row r="364" spans="1:16">
      <c r="A364" s="184" t="s">
        <v>305</v>
      </c>
      <c r="B364" s="420" t="s">
        <v>306</v>
      </c>
      <c r="C364" s="426">
        <v>10</v>
      </c>
      <c r="D364" s="426">
        <v>10</v>
      </c>
      <c r="E364" s="427">
        <v>6.79</v>
      </c>
      <c r="F364" s="426" t="s">
        <v>432</v>
      </c>
      <c r="G364" s="426" t="s">
        <v>432</v>
      </c>
      <c r="H364" s="155"/>
      <c r="I364" s="426" t="s">
        <v>432</v>
      </c>
      <c r="J364" s="427" t="s">
        <v>432</v>
      </c>
      <c r="K364" s="426" t="s">
        <v>707</v>
      </c>
      <c r="L364" s="427">
        <v>1.1399999999999999</v>
      </c>
      <c r="M364" s="426" t="s">
        <v>1060</v>
      </c>
      <c r="N364" s="427">
        <v>0.92</v>
      </c>
      <c r="O364" s="426" t="s">
        <v>1644</v>
      </c>
      <c r="P364" s="355" t="s">
        <v>468</v>
      </c>
    </row>
    <row r="365" spans="1:16">
      <c r="A365" s="344" t="s">
        <v>3147</v>
      </c>
      <c r="B365" s="420" t="s">
        <v>1437</v>
      </c>
      <c r="C365" s="426">
        <v>50</v>
      </c>
      <c r="D365" s="426">
        <v>50</v>
      </c>
      <c r="E365" s="427">
        <v>14.19</v>
      </c>
      <c r="F365" s="426" t="s">
        <v>879</v>
      </c>
      <c r="G365" s="426" t="s">
        <v>880</v>
      </c>
      <c r="H365" s="436">
        <v>1.44</v>
      </c>
      <c r="I365" s="426" t="s">
        <v>432</v>
      </c>
      <c r="J365" s="427" t="s">
        <v>432</v>
      </c>
      <c r="K365" s="426" t="s">
        <v>708</v>
      </c>
      <c r="L365" s="427">
        <v>2.1</v>
      </c>
      <c r="M365" s="426" t="s">
        <v>1061</v>
      </c>
      <c r="N365" s="427">
        <v>1.7</v>
      </c>
      <c r="O365" s="426" t="s">
        <v>1644</v>
      </c>
      <c r="P365" s="355" t="s">
        <v>216</v>
      </c>
    </row>
    <row r="366" spans="1:16">
      <c r="A366" s="344" t="s">
        <v>3148</v>
      </c>
      <c r="B366" s="420" t="s">
        <v>1438</v>
      </c>
      <c r="C366" s="426">
        <v>50</v>
      </c>
      <c r="D366" s="426">
        <v>50</v>
      </c>
      <c r="E366" s="427">
        <v>14.19</v>
      </c>
      <c r="F366" s="426" t="s">
        <v>879</v>
      </c>
      <c r="G366" s="426" t="s">
        <v>881</v>
      </c>
      <c r="H366" s="436">
        <v>1.44</v>
      </c>
      <c r="I366" s="426" t="s">
        <v>432</v>
      </c>
      <c r="J366" s="427" t="s">
        <v>432</v>
      </c>
      <c r="K366" s="426" t="s">
        <v>709</v>
      </c>
      <c r="L366" s="427">
        <v>2.1</v>
      </c>
      <c r="M366" s="426" t="s">
        <v>1062</v>
      </c>
      <c r="N366" s="427">
        <v>1.7</v>
      </c>
      <c r="O366" s="426" t="s">
        <v>1644</v>
      </c>
      <c r="P366" s="355" t="s">
        <v>216</v>
      </c>
    </row>
    <row r="367" spans="1:16">
      <c r="A367" s="344" t="s">
        <v>3149</v>
      </c>
      <c r="B367" s="420" t="s">
        <v>1439</v>
      </c>
      <c r="C367" s="426">
        <v>50</v>
      </c>
      <c r="D367" s="426">
        <v>50</v>
      </c>
      <c r="E367" s="427">
        <v>14.19</v>
      </c>
      <c r="F367" s="426" t="s">
        <v>879</v>
      </c>
      <c r="G367" s="426" t="s">
        <v>882</v>
      </c>
      <c r="H367" s="436">
        <v>1.44</v>
      </c>
      <c r="I367" s="426" t="s">
        <v>432</v>
      </c>
      <c r="J367" s="427" t="s">
        <v>432</v>
      </c>
      <c r="K367" s="426" t="s">
        <v>710</v>
      </c>
      <c r="L367" s="427">
        <v>2.1</v>
      </c>
      <c r="M367" s="426" t="s">
        <v>1063</v>
      </c>
      <c r="N367" s="427">
        <v>1.7</v>
      </c>
      <c r="O367" s="426" t="s">
        <v>1644</v>
      </c>
      <c r="P367" s="355" t="s">
        <v>216</v>
      </c>
    </row>
    <row r="368" spans="1:16">
      <c r="A368" s="184" t="s">
        <v>330</v>
      </c>
      <c r="B368" s="420" t="s">
        <v>1440</v>
      </c>
      <c r="C368" s="426">
        <v>12</v>
      </c>
      <c r="D368" s="426">
        <v>144</v>
      </c>
      <c r="E368" s="427">
        <v>4.6900000000000004</v>
      </c>
      <c r="F368" s="426" t="s">
        <v>432</v>
      </c>
      <c r="G368" s="426" t="s">
        <v>432</v>
      </c>
      <c r="H368" s="155"/>
      <c r="I368" s="426" t="s">
        <v>432</v>
      </c>
      <c r="J368" s="427" t="s">
        <v>432</v>
      </c>
      <c r="K368" s="426" t="s">
        <v>711</v>
      </c>
      <c r="L368" s="427">
        <v>0.47</v>
      </c>
      <c r="M368" s="426" t="s">
        <v>1064</v>
      </c>
      <c r="N368" s="436">
        <v>0.38</v>
      </c>
      <c r="O368" s="426" t="s">
        <v>1644</v>
      </c>
      <c r="P368" s="355" t="s">
        <v>468</v>
      </c>
    </row>
    <row r="369" spans="1:34">
      <c r="A369" s="184" t="s">
        <v>331</v>
      </c>
      <c r="B369" s="420" t="s">
        <v>1441</v>
      </c>
      <c r="C369" s="426">
        <v>12</v>
      </c>
      <c r="D369" s="426">
        <v>144</v>
      </c>
      <c r="E369" s="427">
        <v>3.29</v>
      </c>
      <c r="F369" s="426" t="s">
        <v>432</v>
      </c>
      <c r="G369" s="426" t="s">
        <v>432</v>
      </c>
      <c r="H369" s="155"/>
      <c r="I369" s="426" t="s">
        <v>432</v>
      </c>
      <c r="J369" s="427" t="s">
        <v>432</v>
      </c>
      <c r="K369" s="426" t="s">
        <v>712</v>
      </c>
      <c r="L369" s="427">
        <v>0.4</v>
      </c>
      <c r="M369" s="426" t="s">
        <v>1065</v>
      </c>
      <c r="N369" s="436">
        <v>0.32</v>
      </c>
      <c r="O369" s="426" t="s">
        <v>1644</v>
      </c>
      <c r="P369" s="355" t="s">
        <v>467</v>
      </c>
    </row>
    <row r="370" spans="1:34">
      <c r="A370" s="184" t="s">
        <v>332</v>
      </c>
      <c r="B370" s="420" t="s">
        <v>333</v>
      </c>
      <c r="C370" s="426">
        <v>10</v>
      </c>
      <c r="D370" s="426">
        <v>10</v>
      </c>
      <c r="E370" s="427">
        <v>5.29</v>
      </c>
      <c r="F370" s="426" t="s">
        <v>879</v>
      </c>
      <c r="G370" s="426" t="s">
        <v>3188</v>
      </c>
      <c r="H370" s="427">
        <v>1</v>
      </c>
      <c r="I370" s="426" t="s">
        <v>432</v>
      </c>
      <c r="J370" s="427" t="s">
        <v>432</v>
      </c>
      <c r="K370" s="426" t="s">
        <v>713</v>
      </c>
      <c r="L370" s="427">
        <v>1.05</v>
      </c>
      <c r="M370" s="426" t="s">
        <v>1066</v>
      </c>
      <c r="N370" s="436">
        <v>0.85</v>
      </c>
      <c r="O370" s="426" t="s">
        <v>1644</v>
      </c>
      <c r="P370" s="355" t="s">
        <v>468</v>
      </c>
    </row>
    <row r="371" spans="1:34">
      <c r="A371" s="184" t="s">
        <v>370</v>
      </c>
      <c r="B371" s="420" t="s">
        <v>371</v>
      </c>
      <c r="C371" s="426">
        <v>20</v>
      </c>
      <c r="D371" s="426">
        <v>20</v>
      </c>
      <c r="E371" s="427">
        <v>14.39</v>
      </c>
      <c r="F371" s="426" t="s">
        <v>432</v>
      </c>
      <c r="G371" s="426" t="s">
        <v>432</v>
      </c>
      <c r="H371" s="155"/>
      <c r="I371" s="426" t="s">
        <v>432</v>
      </c>
      <c r="J371" s="427" t="s">
        <v>432</v>
      </c>
      <c r="K371" s="426" t="s">
        <v>706</v>
      </c>
      <c r="L371" s="427">
        <v>3.59</v>
      </c>
      <c r="M371" s="426" t="s">
        <v>1067</v>
      </c>
      <c r="N371" s="436">
        <v>2.9</v>
      </c>
      <c r="O371" s="426" t="s">
        <v>1625</v>
      </c>
      <c r="P371" s="355" t="s">
        <v>468</v>
      </c>
    </row>
    <row r="372" spans="1:34">
      <c r="A372" s="365" t="s">
        <v>1442</v>
      </c>
      <c r="B372" s="420" t="s">
        <v>1443</v>
      </c>
      <c r="C372" s="426">
        <v>10</v>
      </c>
      <c r="D372" s="426">
        <v>10</v>
      </c>
      <c r="E372" s="427">
        <v>49.69</v>
      </c>
      <c r="F372" s="426" t="s">
        <v>432</v>
      </c>
      <c r="G372" s="426" t="s">
        <v>432</v>
      </c>
      <c r="H372" s="155"/>
      <c r="I372" s="426" t="s">
        <v>432</v>
      </c>
      <c r="J372" s="427" t="s">
        <v>432</v>
      </c>
      <c r="K372" s="426" t="s">
        <v>1444</v>
      </c>
      <c r="L372" s="427">
        <v>10.76</v>
      </c>
      <c r="M372" s="426" t="s">
        <v>1445</v>
      </c>
      <c r="N372" s="436">
        <v>8.69</v>
      </c>
      <c r="O372" s="426" t="s">
        <v>1643</v>
      </c>
      <c r="P372" s="355" t="s">
        <v>470</v>
      </c>
    </row>
    <row r="373" spans="1:34">
      <c r="A373" s="365" t="s">
        <v>1446</v>
      </c>
      <c r="B373" s="420" t="s">
        <v>1447</v>
      </c>
      <c r="C373" s="426">
        <v>10</v>
      </c>
      <c r="D373" s="435">
        <v>1</v>
      </c>
      <c r="E373" s="427">
        <v>49.69</v>
      </c>
      <c r="F373" s="426" t="s">
        <v>432</v>
      </c>
      <c r="G373" s="426" t="s">
        <v>432</v>
      </c>
      <c r="H373" s="155"/>
      <c r="I373" s="426" t="s">
        <v>432</v>
      </c>
      <c r="J373" s="427" t="s">
        <v>432</v>
      </c>
      <c r="K373" s="426" t="s">
        <v>1448</v>
      </c>
      <c r="L373" s="427">
        <v>10.76</v>
      </c>
      <c r="M373" s="426" t="s">
        <v>1449</v>
      </c>
      <c r="N373" s="436">
        <v>8.69</v>
      </c>
      <c r="O373" s="426" t="s">
        <v>1643</v>
      </c>
      <c r="P373" s="355" t="s">
        <v>470</v>
      </c>
    </row>
    <row r="374" spans="1:34">
      <c r="A374" s="365" t="s">
        <v>1450</v>
      </c>
      <c r="B374" s="420" t="s">
        <v>1451</v>
      </c>
      <c r="C374" s="426">
        <v>20</v>
      </c>
      <c r="D374" s="426">
        <v>20</v>
      </c>
      <c r="E374" s="427">
        <v>11.19</v>
      </c>
      <c r="F374" s="426" t="s">
        <v>432</v>
      </c>
      <c r="G374" s="426" t="s">
        <v>432</v>
      </c>
      <c r="H374" s="155"/>
      <c r="I374" s="426" t="s">
        <v>432</v>
      </c>
      <c r="J374" s="427" t="s">
        <v>432</v>
      </c>
      <c r="K374" s="426" t="s">
        <v>1452</v>
      </c>
      <c r="L374" s="427">
        <v>1.6</v>
      </c>
      <c r="M374" s="426" t="s">
        <v>1453</v>
      </c>
      <c r="N374" s="436">
        <v>1.29</v>
      </c>
      <c r="O374" s="426" t="s">
        <v>1643</v>
      </c>
      <c r="P374" s="355" t="s">
        <v>468</v>
      </c>
    </row>
    <row r="375" spans="1:34">
      <c r="A375" s="365" t="s">
        <v>1454</v>
      </c>
      <c r="B375" s="420" t="s">
        <v>1455</v>
      </c>
      <c r="C375" s="426">
        <v>20</v>
      </c>
      <c r="D375" s="426">
        <v>20</v>
      </c>
      <c r="E375" s="427">
        <v>11.19</v>
      </c>
      <c r="F375" s="426" t="s">
        <v>432</v>
      </c>
      <c r="G375" s="426" t="s">
        <v>432</v>
      </c>
      <c r="H375" s="155"/>
      <c r="I375" s="426" t="s">
        <v>432</v>
      </c>
      <c r="J375" s="427" t="s">
        <v>432</v>
      </c>
      <c r="K375" s="426" t="s">
        <v>1456</v>
      </c>
      <c r="L375" s="427">
        <v>1.6</v>
      </c>
      <c r="M375" s="426" t="s">
        <v>1457</v>
      </c>
      <c r="N375" s="436">
        <v>1.29</v>
      </c>
      <c r="O375" s="426" t="s">
        <v>1643</v>
      </c>
      <c r="P375" s="355" t="s">
        <v>468</v>
      </c>
      <c r="Q375" s="386"/>
      <c r="R375" s="386"/>
      <c r="S375" s="386"/>
      <c r="T375" s="386"/>
      <c r="U375" s="386"/>
      <c r="V375" s="386"/>
      <c r="W375" s="386"/>
      <c r="X375" s="386"/>
      <c r="Y375" s="386"/>
      <c r="Z375" s="386"/>
      <c r="AA375" s="386"/>
      <c r="AB375" s="386"/>
      <c r="AC375" s="386"/>
      <c r="AD375" s="386"/>
      <c r="AE375" s="386"/>
      <c r="AF375" s="386"/>
      <c r="AG375" s="386"/>
      <c r="AH375" s="386"/>
    </row>
    <row r="376" spans="1:34">
      <c r="A376" s="366" t="s">
        <v>3114</v>
      </c>
      <c r="B376" s="420" t="s">
        <v>4538</v>
      </c>
      <c r="C376" s="426">
        <v>50</v>
      </c>
      <c r="D376" s="435">
        <v>1</v>
      </c>
      <c r="E376" s="427">
        <v>479.6</v>
      </c>
      <c r="F376" s="426" t="s">
        <v>879</v>
      </c>
      <c r="G376" s="426" t="s">
        <v>3189</v>
      </c>
      <c r="H376" s="436">
        <v>42.4</v>
      </c>
      <c r="I376" s="426" t="s">
        <v>432</v>
      </c>
      <c r="J376" s="427" t="s">
        <v>432</v>
      </c>
      <c r="K376" s="426" t="s">
        <v>432</v>
      </c>
      <c r="L376" s="155"/>
      <c r="M376" s="426">
        <v>91191</v>
      </c>
      <c r="N376" s="429">
        <v>52</v>
      </c>
      <c r="O376" s="426" t="s">
        <v>432</v>
      </c>
      <c r="P376" s="355" t="s">
        <v>216</v>
      </c>
      <c r="Q376" s="386"/>
      <c r="R376" s="386"/>
      <c r="S376" s="386"/>
      <c r="T376" s="386"/>
      <c r="U376" s="386"/>
      <c r="V376" s="386"/>
      <c r="W376" s="386"/>
      <c r="X376" s="386"/>
      <c r="Y376" s="386"/>
      <c r="Z376" s="386"/>
      <c r="AA376" s="386"/>
      <c r="AB376" s="386"/>
      <c r="AC376" s="386"/>
      <c r="AD376" s="386"/>
      <c r="AE376" s="386"/>
      <c r="AF376" s="386"/>
      <c r="AG376" s="386"/>
      <c r="AH376" s="386"/>
    </row>
    <row r="377" spans="1:34">
      <c r="A377" s="366" t="s">
        <v>3112</v>
      </c>
      <c r="B377" s="420" t="s">
        <v>4539</v>
      </c>
      <c r="C377" s="426">
        <v>50</v>
      </c>
      <c r="D377" s="435">
        <v>1</v>
      </c>
      <c r="E377" s="427">
        <v>479.6</v>
      </c>
      <c r="F377" s="426" t="s">
        <v>879</v>
      </c>
      <c r="G377" s="426" t="s">
        <v>3190</v>
      </c>
      <c r="H377" s="436">
        <v>42.4</v>
      </c>
      <c r="I377" s="426" t="s">
        <v>432</v>
      </c>
      <c r="J377" s="427" t="s">
        <v>432</v>
      </c>
      <c r="K377" s="426" t="s">
        <v>432</v>
      </c>
      <c r="L377" s="155"/>
      <c r="M377" s="426">
        <v>91150</v>
      </c>
      <c r="N377" s="429">
        <v>52</v>
      </c>
      <c r="O377" s="426" t="s">
        <v>432</v>
      </c>
      <c r="P377" s="355" t="s">
        <v>216</v>
      </c>
      <c r="Q377" s="386"/>
      <c r="R377" s="386"/>
      <c r="S377" s="386"/>
      <c r="T377" s="386"/>
      <c r="U377" s="386"/>
      <c r="V377" s="386"/>
      <c r="W377" s="386"/>
      <c r="X377" s="386"/>
      <c r="Y377" s="386"/>
      <c r="Z377" s="386"/>
      <c r="AA377" s="386"/>
      <c r="AB377" s="386"/>
      <c r="AC377" s="386"/>
      <c r="AD377" s="386"/>
      <c r="AE377" s="386"/>
      <c r="AF377" s="386"/>
      <c r="AG377" s="386"/>
      <c r="AH377" s="386"/>
    </row>
    <row r="378" spans="1:34" s="386" customFormat="1" ht="30">
      <c r="A378" s="357" t="s">
        <v>3150</v>
      </c>
      <c r="B378" s="420" t="s">
        <v>432</v>
      </c>
      <c r="C378" s="125"/>
      <c r="D378" s="125"/>
      <c r="E378" s="155"/>
      <c r="F378" s="426" t="s">
        <v>432</v>
      </c>
      <c r="G378" s="426" t="s">
        <v>432</v>
      </c>
      <c r="H378" s="155"/>
      <c r="I378" s="426" t="s">
        <v>432</v>
      </c>
      <c r="J378" s="427" t="s">
        <v>432</v>
      </c>
      <c r="K378" s="426" t="s">
        <v>432</v>
      </c>
      <c r="L378" s="155"/>
      <c r="M378" s="426" t="s">
        <v>432</v>
      </c>
      <c r="N378" s="155"/>
      <c r="O378" s="426" t="s">
        <v>432</v>
      </c>
      <c r="P378" s="355" t="s">
        <v>432</v>
      </c>
      <c r="Q378" s="376"/>
      <c r="R378" s="376"/>
      <c r="S378" s="376"/>
      <c r="T378" s="376"/>
      <c r="U378" s="376"/>
      <c r="V378" s="376"/>
      <c r="W378" s="376"/>
      <c r="X378" s="376"/>
      <c r="Y378" s="376"/>
      <c r="Z378" s="376"/>
      <c r="AA378" s="376"/>
      <c r="AB378" s="376"/>
      <c r="AC378" s="376"/>
      <c r="AD378" s="376"/>
      <c r="AE378" s="376"/>
      <c r="AF378" s="376"/>
      <c r="AG378" s="376"/>
      <c r="AH378" s="376"/>
    </row>
    <row r="379" spans="1:34">
      <c r="A379" s="344" t="s">
        <v>111</v>
      </c>
      <c r="B379" s="420" t="s">
        <v>1494</v>
      </c>
      <c r="C379" s="426">
        <v>1</v>
      </c>
      <c r="D379" s="426">
        <v>1</v>
      </c>
      <c r="E379" s="427">
        <v>168.29</v>
      </c>
      <c r="F379" s="426" t="s">
        <v>884</v>
      </c>
      <c r="G379" s="426" t="s">
        <v>885</v>
      </c>
      <c r="H379" s="436">
        <v>25.12</v>
      </c>
      <c r="I379" s="426" t="s">
        <v>432</v>
      </c>
      <c r="J379" s="427" t="s">
        <v>432</v>
      </c>
      <c r="K379" s="426" t="s">
        <v>727</v>
      </c>
      <c r="L379" s="427">
        <v>35.78</v>
      </c>
      <c r="M379" s="426" t="s">
        <v>1458</v>
      </c>
      <c r="N379" s="427">
        <v>28.9</v>
      </c>
      <c r="O379" s="426" t="s">
        <v>1548</v>
      </c>
      <c r="P379" s="355" t="s">
        <v>216</v>
      </c>
    </row>
    <row r="380" spans="1:34">
      <c r="A380" s="344" t="s">
        <v>112</v>
      </c>
      <c r="B380" s="420" t="s">
        <v>3076</v>
      </c>
      <c r="C380" s="426">
        <v>1</v>
      </c>
      <c r="D380" s="125"/>
      <c r="E380" s="427">
        <v>291.39</v>
      </c>
      <c r="F380" s="426" t="s">
        <v>884</v>
      </c>
      <c r="G380" s="426" t="s">
        <v>886</v>
      </c>
      <c r="H380" s="436">
        <v>89.12</v>
      </c>
      <c r="I380" s="426" t="s">
        <v>432</v>
      </c>
      <c r="J380" s="427" t="s">
        <v>432</v>
      </c>
      <c r="K380" s="426" t="s">
        <v>728</v>
      </c>
      <c r="L380" s="427">
        <v>102.79</v>
      </c>
      <c r="M380" s="426" t="s">
        <v>432</v>
      </c>
      <c r="N380" s="155"/>
      <c r="O380" s="426" t="s">
        <v>1548</v>
      </c>
      <c r="P380" s="355" t="s">
        <v>432</v>
      </c>
    </row>
    <row r="381" spans="1:34">
      <c r="A381" s="344" t="s">
        <v>116</v>
      </c>
      <c r="B381" s="420" t="s">
        <v>117</v>
      </c>
      <c r="C381" s="426">
        <v>5</v>
      </c>
      <c r="D381" s="426">
        <v>5</v>
      </c>
      <c r="E381" s="427">
        <v>79.59</v>
      </c>
      <c r="F381" s="426" t="s">
        <v>884</v>
      </c>
      <c r="G381" s="426" t="s">
        <v>3077</v>
      </c>
      <c r="H381" s="436">
        <v>10.8</v>
      </c>
      <c r="I381" s="426" t="s">
        <v>432</v>
      </c>
      <c r="J381" s="427" t="s">
        <v>432</v>
      </c>
      <c r="K381" s="426" t="s">
        <v>729</v>
      </c>
      <c r="L381" s="427">
        <v>12.32</v>
      </c>
      <c r="M381" s="426" t="s">
        <v>1459</v>
      </c>
      <c r="N381" s="427">
        <v>9.9499999999999993</v>
      </c>
      <c r="O381" s="426" t="s">
        <v>1548</v>
      </c>
      <c r="P381" s="355" t="s">
        <v>216</v>
      </c>
    </row>
    <row r="382" spans="1:34">
      <c r="A382" s="344" t="s">
        <v>2915</v>
      </c>
      <c r="B382" s="420" t="s">
        <v>1618</v>
      </c>
      <c r="C382" s="426">
        <v>1</v>
      </c>
      <c r="D382" s="426">
        <v>1</v>
      </c>
      <c r="E382" s="427">
        <v>57.99</v>
      </c>
      <c r="F382" s="426" t="s">
        <v>878</v>
      </c>
      <c r="G382" s="426" t="s">
        <v>4578</v>
      </c>
      <c r="H382" s="436">
        <v>12.02</v>
      </c>
      <c r="I382" s="426" t="s">
        <v>432</v>
      </c>
      <c r="J382" s="427" t="s">
        <v>432</v>
      </c>
      <c r="K382" s="426" t="s">
        <v>1566</v>
      </c>
      <c r="L382" s="427">
        <v>24.64</v>
      </c>
      <c r="M382" s="426" t="s">
        <v>1597</v>
      </c>
      <c r="N382" s="427">
        <v>19.899999999999999</v>
      </c>
      <c r="O382" s="426" t="s">
        <v>1548</v>
      </c>
      <c r="P382" s="355" t="s">
        <v>467</v>
      </c>
    </row>
    <row r="383" spans="1:34" ht="30">
      <c r="A383" s="362" t="s">
        <v>3151</v>
      </c>
      <c r="B383" s="420" t="s">
        <v>432</v>
      </c>
      <c r="C383" s="125"/>
      <c r="D383" s="125"/>
      <c r="E383" s="155"/>
      <c r="F383" s="426" t="s">
        <v>432</v>
      </c>
      <c r="G383" s="426" t="s">
        <v>432</v>
      </c>
      <c r="H383" s="155"/>
      <c r="I383" s="426" t="s">
        <v>432</v>
      </c>
      <c r="J383" s="427" t="s">
        <v>432</v>
      </c>
      <c r="K383" s="426" t="s">
        <v>432</v>
      </c>
      <c r="L383" s="155"/>
      <c r="M383" s="426" t="s">
        <v>432</v>
      </c>
      <c r="N383" s="155"/>
      <c r="O383" s="426" t="s">
        <v>432</v>
      </c>
      <c r="P383" s="355" t="s">
        <v>432</v>
      </c>
    </row>
    <row r="384" spans="1:34">
      <c r="A384" s="344" t="s">
        <v>334</v>
      </c>
      <c r="B384" s="420" t="s">
        <v>1280</v>
      </c>
      <c r="C384" s="426">
        <v>1</v>
      </c>
      <c r="D384" s="426">
        <v>1</v>
      </c>
      <c r="E384" s="427">
        <v>26.19</v>
      </c>
      <c r="F384" s="426" t="s">
        <v>1681</v>
      </c>
      <c r="G384" s="426" t="s">
        <v>4579</v>
      </c>
      <c r="H384" s="436">
        <v>3.4</v>
      </c>
      <c r="I384" s="426" t="s">
        <v>432</v>
      </c>
      <c r="J384" s="427" t="s">
        <v>432</v>
      </c>
      <c r="K384" s="426" t="s">
        <v>540</v>
      </c>
      <c r="L384" s="427">
        <v>4.63</v>
      </c>
      <c r="M384" s="426" t="s">
        <v>916</v>
      </c>
      <c r="N384" s="427">
        <v>3.74</v>
      </c>
      <c r="O384" s="426" t="s">
        <v>1645</v>
      </c>
      <c r="P384" s="355" t="s">
        <v>467</v>
      </c>
    </row>
    <row r="385" spans="1:16">
      <c r="A385" s="344" t="s">
        <v>335</v>
      </c>
      <c r="B385" s="420" t="s">
        <v>336</v>
      </c>
      <c r="C385" s="426">
        <v>1</v>
      </c>
      <c r="D385" s="435">
        <v>12</v>
      </c>
      <c r="E385" s="427">
        <v>9.7899999999999991</v>
      </c>
      <c r="F385" s="426" t="s">
        <v>1681</v>
      </c>
      <c r="G385" s="426" t="s">
        <v>4580</v>
      </c>
      <c r="H385" s="436">
        <v>0.88</v>
      </c>
      <c r="I385" s="426" t="s">
        <v>432</v>
      </c>
      <c r="J385" s="427" t="s">
        <v>432</v>
      </c>
      <c r="K385" s="426" t="s">
        <v>541</v>
      </c>
      <c r="L385" s="427">
        <v>1.28</v>
      </c>
      <c r="M385" s="426" t="s">
        <v>917</v>
      </c>
      <c r="N385" s="427">
        <v>1.03</v>
      </c>
      <c r="O385" s="426" t="s">
        <v>1645</v>
      </c>
      <c r="P385" s="355" t="s">
        <v>467</v>
      </c>
    </row>
    <row r="386" spans="1:16">
      <c r="A386" s="344" t="s">
        <v>337</v>
      </c>
      <c r="B386" s="420" t="s">
        <v>338</v>
      </c>
      <c r="C386" s="426">
        <v>1</v>
      </c>
      <c r="D386" s="426">
        <v>1</v>
      </c>
      <c r="E386" s="427">
        <v>30.89</v>
      </c>
      <c r="F386" s="426" t="s">
        <v>1681</v>
      </c>
      <c r="G386" s="426" t="s">
        <v>4581</v>
      </c>
      <c r="H386" s="436">
        <v>2.88</v>
      </c>
      <c r="I386" s="426" t="s">
        <v>432</v>
      </c>
      <c r="J386" s="427" t="s">
        <v>432</v>
      </c>
      <c r="K386" s="426" t="s">
        <v>542</v>
      </c>
      <c r="L386" s="427">
        <v>3.83</v>
      </c>
      <c r="M386" s="426" t="s">
        <v>918</v>
      </c>
      <c r="N386" s="427">
        <v>3.09</v>
      </c>
      <c r="O386" s="426" t="s">
        <v>1645</v>
      </c>
      <c r="P386" s="355" t="s">
        <v>216</v>
      </c>
    </row>
    <row r="387" spans="1:16">
      <c r="A387" s="344" t="s">
        <v>339</v>
      </c>
      <c r="B387" s="420" t="s">
        <v>340</v>
      </c>
      <c r="C387" s="426">
        <v>1</v>
      </c>
      <c r="D387" s="435">
        <v>12</v>
      </c>
      <c r="E387" s="427">
        <v>11.79</v>
      </c>
      <c r="F387" s="426" t="s">
        <v>1681</v>
      </c>
      <c r="G387" s="426" t="s">
        <v>4582</v>
      </c>
      <c r="H387" s="436">
        <v>1.07</v>
      </c>
      <c r="I387" s="426" t="s">
        <v>432</v>
      </c>
      <c r="J387" s="427" t="s">
        <v>432</v>
      </c>
      <c r="K387" s="426" t="s">
        <v>543</v>
      </c>
      <c r="L387" s="427">
        <v>1.4</v>
      </c>
      <c r="M387" s="426" t="s">
        <v>919</v>
      </c>
      <c r="N387" s="427">
        <v>1.1299999999999999</v>
      </c>
      <c r="O387" s="426" t="s">
        <v>1645</v>
      </c>
      <c r="P387" s="355" t="s">
        <v>216</v>
      </c>
    </row>
    <row r="388" spans="1:16">
      <c r="A388" s="184" t="s">
        <v>386</v>
      </c>
      <c r="B388" s="420" t="s">
        <v>387</v>
      </c>
      <c r="C388" s="426">
        <v>1</v>
      </c>
      <c r="D388" s="435">
        <v>12</v>
      </c>
      <c r="E388" s="427">
        <v>5.69</v>
      </c>
      <c r="F388" s="426" t="s">
        <v>432</v>
      </c>
      <c r="G388" s="426" t="s">
        <v>432</v>
      </c>
      <c r="H388" s="155"/>
      <c r="I388" s="426" t="s">
        <v>432</v>
      </c>
      <c r="J388" s="427" t="s">
        <v>432</v>
      </c>
      <c r="K388" s="426" t="s">
        <v>556</v>
      </c>
      <c r="L388" s="427">
        <v>0.52</v>
      </c>
      <c r="M388" s="426" t="s">
        <v>920</v>
      </c>
      <c r="N388" s="436">
        <v>0.42</v>
      </c>
      <c r="O388" s="426" t="s">
        <v>1619</v>
      </c>
      <c r="P388" s="355" t="s">
        <v>468</v>
      </c>
    </row>
    <row r="389" spans="1:16">
      <c r="A389" s="184" t="s">
        <v>388</v>
      </c>
      <c r="B389" s="420" t="s">
        <v>389</v>
      </c>
      <c r="C389" s="426">
        <v>1</v>
      </c>
      <c r="D389" s="435">
        <v>12</v>
      </c>
      <c r="E389" s="427">
        <v>6.29</v>
      </c>
      <c r="F389" s="426" t="s">
        <v>432</v>
      </c>
      <c r="G389" s="426" t="s">
        <v>432</v>
      </c>
      <c r="H389" s="155"/>
      <c r="I389" s="426" t="s">
        <v>432</v>
      </c>
      <c r="J389" s="427" t="s">
        <v>432</v>
      </c>
      <c r="K389" s="426" t="s">
        <v>557</v>
      </c>
      <c r="L389" s="427">
        <v>0.74</v>
      </c>
      <c r="M389" s="426" t="s">
        <v>921</v>
      </c>
      <c r="N389" s="436">
        <v>0.6</v>
      </c>
      <c r="O389" s="426" t="s">
        <v>1619</v>
      </c>
      <c r="P389" s="355" t="s">
        <v>468</v>
      </c>
    </row>
    <row r="390" spans="1:16">
      <c r="A390" s="344" t="s">
        <v>410</v>
      </c>
      <c r="B390" s="420" t="s">
        <v>1281</v>
      </c>
      <c r="C390" s="426">
        <v>1</v>
      </c>
      <c r="D390" s="435">
        <v>20</v>
      </c>
      <c r="E390" s="427">
        <v>3.29</v>
      </c>
      <c r="F390" s="426" t="s">
        <v>1681</v>
      </c>
      <c r="G390" s="426" t="s">
        <v>4583</v>
      </c>
      <c r="H390" s="436">
        <v>0.3</v>
      </c>
      <c r="I390" s="426" t="s">
        <v>432</v>
      </c>
      <c r="J390" s="427" t="s">
        <v>432</v>
      </c>
      <c r="K390" s="426" t="s">
        <v>544</v>
      </c>
      <c r="L390" s="427">
        <v>0.45</v>
      </c>
      <c r="M390" s="426" t="s">
        <v>922</v>
      </c>
      <c r="N390" s="427">
        <v>0.36</v>
      </c>
      <c r="O390" s="426" t="s">
        <v>1646</v>
      </c>
      <c r="P390" s="355" t="s">
        <v>468</v>
      </c>
    </row>
    <row r="391" spans="1:16">
      <c r="A391" s="344" t="s">
        <v>411</v>
      </c>
      <c r="B391" s="420" t="s">
        <v>1282</v>
      </c>
      <c r="C391" s="426">
        <v>1</v>
      </c>
      <c r="D391" s="435">
        <v>12</v>
      </c>
      <c r="E391" s="427">
        <v>9.99</v>
      </c>
      <c r="F391" s="426" t="s">
        <v>1681</v>
      </c>
      <c r="G391" s="426" t="s">
        <v>4584</v>
      </c>
      <c r="H391" s="436">
        <v>0.88</v>
      </c>
      <c r="I391" s="426" t="s">
        <v>432</v>
      </c>
      <c r="J391" s="427" t="s">
        <v>432</v>
      </c>
      <c r="K391" s="426" t="s">
        <v>545</v>
      </c>
      <c r="L391" s="427">
        <v>1.45</v>
      </c>
      <c r="M391" s="426" t="s">
        <v>923</v>
      </c>
      <c r="N391" s="427">
        <v>1.17</v>
      </c>
      <c r="O391" s="426" t="s">
        <v>1646</v>
      </c>
      <c r="P391" s="355" t="s">
        <v>468</v>
      </c>
    </row>
    <row r="392" spans="1:16">
      <c r="A392" s="344" t="s">
        <v>412</v>
      </c>
      <c r="B392" s="420" t="s">
        <v>413</v>
      </c>
      <c r="C392" s="426">
        <v>1</v>
      </c>
      <c r="D392" s="435">
        <v>12</v>
      </c>
      <c r="E392" s="427">
        <v>12.99</v>
      </c>
      <c r="F392" s="426" t="s">
        <v>1681</v>
      </c>
      <c r="G392" s="426" t="s">
        <v>4585</v>
      </c>
      <c r="H392" s="436">
        <v>1.04</v>
      </c>
      <c r="I392" s="438"/>
      <c r="J392" s="427" t="s">
        <v>432</v>
      </c>
      <c r="K392" s="426" t="s">
        <v>546</v>
      </c>
      <c r="L392" s="427">
        <v>1.46</v>
      </c>
      <c r="M392" s="426" t="s">
        <v>924</v>
      </c>
      <c r="N392" s="427">
        <v>1.18</v>
      </c>
      <c r="O392" s="426" t="s">
        <v>1646</v>
      </c>
      <c r="P392" s="355" t="s">
        <v>468</v>
      </c>
    </row>
    <row r="393" spans="1:16">
      <c r="A393" s="344" t="s">
        <v>414</v>
      </c>
      <c r="B393" s="420" t="s">
        <v>1283</v>
      </c>
      <c r="C393" s="426">
        <v>1</v>
      </c>
      <c r="D393" s="435">
        <v>12</v>
      </c>
      <c r="E393" s="427">
        <v>7.09</v>
      </c>
      <c r="F393" s="426" t="s">
        <v>1681</v>
      </c>
      <c r="G393" s="426" t="s">
        <v>4586</v>
      </c>
      <c r="H393" s="436">
        <v>0.88</v>
      </c>
      <c r="I393" s="426" t="s">
        <v>432</v>
      </c>
      <c r="J393" s="427" t="s">
        <v>432</v>
      </c>
      <c r="K393" s="426" t="s">
        <v>547</v>
      </c>
      <c r="L393" s="427">
        <v>1.05</v>
      </c>
      <c r="M393" s="426" t="s">
        <v>925</v>
      </c>
      <c r="N393" s="427">
        <v>0.85</v>
      </c>
      <c r="O393" s="426" t="s">
        <v>1646</v>
      </c>
      <c r="P393" s="355" t="s">
        <v>467</v>
      </c>
    </row>
    <row r="394" spans="1:16">
      <c r="A394" s="344" t="s">
        <v>415</v>
      </c>
      <c r="B394" s="420" t="s">
        <v>416</v>
      </c>
      <c r="C394" s="426">
        <v>1</v>
      </c>
      <c r="D394" s="435">
        <v>12</v>
      </c>
      <c r="E394" s="427">
        <v>14.19</v>
      </c>
      <c r="F394" s="426" t="s">
        <v>1681</v>
      </c>
      <c r="G394" s="426" t="s">
        <v>4587</v>
      </c>
      <c r="H394" s="436">
        <v>1.01</v>
      </c>
      <c r="I394" s="426" t="s">
        <v>432</v>
      </c>
      <c r="J394" s="427" t="s">
        <v>432</v>
      </c>
      <c r="K394" s="426" t="s">
        <v>548</v>
      </c>
      <c r="L394" s="427">
        <v>1.88</v>
      </c>
      <c r="M394" s="426" t="s">
        <v>926</v>
      </c>
      <c r="N394" s="427">
        <v>1.52</v>
      </c>
      <c r="O394" s="426" t="s">
        <v>1646</v>
      </c>
      <c r="P394" s="355" t="s">
        <v>469</v>
      </c>
    </row>
    <row r="395" spans="1:16">
      <c r="A395" s="344" t="s">
        <v>417</v>
      </c>
      <c r="B395" s="420" t="s">
        <v>418</v>
      </c>
      <c r="C395" s="426">
        <v>1</v>
      </c>
      <c r="D395" s="435">
        <v>20</v>
      </c>
      <c r="E395" s="427">
        <v>2.4900000000000002</v>
      </c>
      <c r="F395" s="426" t="s">
        <v>1681</v>
      </c>
      <c r="G395" s="426" t="s">
        <v>4588</v>
      </c>
      <c r="H395" s="436">
        <v>0.22</v>
      </c>
      <c r="I395" s="426" t="s">
        <v>432</v>
      </c>
      <c r="J395" s="427" t="s">
        <v>432</v>
      </c>
      <c r="K395" s="426" t="s">
        <v>549</v>
      </c>
      <c r="L395" s="427">
        <v>0.28000000000000003</v>
      </c>
      <c r="M395" s="426" t="s">
        <v>927</v>
      </c>
      <c r="N395" s="427">
        <v>0.23</v>
      </c>
      <c r="O395" s="426" t="s">
        <v>1646</v>
      </c>
      <c r="P395" s="355" t="s">
        <v>467</v>
      </c>
    </row>
    <row r="396" spans="1:16">
      <c r="A396" s="364" t="s">
        <v>3120</v>
      </c>
      <c r="B396" s="420" t="s">
        <v>4540</v>
      </c>
      <c r="C396" s="426">
        <v>10</v>
      </c>
      <c r="D396" s="435">
        <v>1</v>
      </c>
      <c r="E396" s="427">
        <v>599</v>
      </c>
      <c r="F396" s="426" t="s">
        <v>879</v>
      </c>
      <c r="G396" s="426" t="s">
        <v>3191</v>
      </c>
      <c r="H396" s="436">
        <v>90</v>
      </c>
      <c r="I396" s="426" t="s">
        <v>432</v>
      </c>
      <c r="J396" s="427" t="s">
        <v>432</v>
      </c>
      <c r="K396" s="426" t="s">
        <v>432</v>
      </c>
      <c r="L396" s="155"/>
      <c r="M396" s="426">
        <v>91192</v>
      </c>
      <c r="N396" s="429">
        <v>91.2</v>
      </c>
      <c r="O396" s="426" t="s">
        <v>432</v>
      </c>
      <c r="P396" s="355" t="s">
        <v>216</v>
      </c>
    </row>
    <row r="397" spans="1:16" ht="30">
      <c r="A397" s="362" t="s">
        <v>3152</v>
      </c>
      <c r="B397" s="420" t="s">
        <v>432</v>
      </c>
      <c r="C397" s="125"/>
      <c r="D397" s="125"/>
      <c r="E397" s="155"/>
      <c r="F397" s="426" t="s">
        <v>432</v>
      </c>
      <c r="G397" s="426" t="s">
        <v>432</v>
      </c>
      <c r="H397" s="155"/>
      <c r="I397" s="426" t="s">
        <v>432</v>
      </c>
      <c r="J397" s="427" t="s">
        <v>432</v>
      </c>
      <c r="K397" s="426" t="s">
        <v>432</v>
      </c>
      <c r="L397" s="155"/>
      <c r="M397" s="426" t="s">
        <v>432</v>
      </c>
      <c r="N397" s="155"/>
      <c r="O397" s="426" t="s">
        <v>432</v>
      </c>
      <c r="P397" s="355" t="s">
        <v>432</v>
      </c>
    </row>
    <row r="398" spans="1:16">
      <c r="A398" s="344" t="s">
        <v>325</v>
      </c>
      <c r="B398" s="420" t="s">
        <v>1480</v>
      </c>
      <c r="C398" s="426">
        <v>12</v>
      </c>
      <c r="D398" s="435">
        <v>144</v>
      </c>
      <c r="E398" s="427">
        <v>23.99</v>
      </c>
      <c r="F398" s="426" t="s">
        <v>878</v>
      </c>
      <c r="G398" s="426" t="s">
        <v>325</v>
      </c>
      <c r="H398" s="436">
        <v>1.92</v>
      </c>
      <c r="I398" s="426" t="s">
        <v>432</v>
      </c>
      <c r="J398" s="427" t="s">
        <v>432</v>
      </c>
      <c r="K398" s="426" t="s">
        <v>532</v>
      </c>
      <c r="L398" s="427">
        <v>3.86</v>
      </c>
      <c r="M398" s="426" t="s">
        <v>1273</v>
      </c>
      <c r="N398" s="427">
        <v>3.12</v>
      </c>
      <c r="O398" s="426" t="s">
        <v>1647</v>
      </c>
      <c r="P398" s="355" t="s">
        <v>468</v>
      </c>
    </row>
    <row r="399" spans="1:16">
      <c r="A399" s="344" t="s">
        <v>326</v>
      </c>
      <c r="B399" s="420" t="s">
        <v>1530</v>
      </c>
      <c r="C399" s="426">
        <v>1</v>
      </c>
      <c r="D399" s="426">
        <v>1</v>
      </c>
      <c r="E399" s="427">
        <v>18.690000000000001</v>
      </c>
      <c r="F399" s="426" t="s">
        <v>878</v>
      </c>
      <c r="G399" s="426" t="s">
        <v>326</v>
      </c>
      <c r="H399" s="436">
        <v>1.72</v>
      </c>
      <c r="I399" s="426" t="s">
        <v>432</v>
      </c>
      <c r="J399" s="427" t="s">
        <v>432</v>
      </c>
      <c r="K399" s="426" t="s">
        <v>533</v>
      </c>
      <c r="L399" s="427">
        <v>3.02</v>
      </c>
      <c r="M399" s="426" t="s">
        <v>1274</v>
      </c>
      <c r="N399" s="427">
        <v>2.44</v>
      </c>
      <c r="O399" s="426" t="s">
        <v>1647</v>
      </c>
      <c r="P399" s="355" t="s">
        <v>470</v>
      </c>
    </row>
    <row r="400" spans="1:16">
      <c r="A400" s="344" t="s">
        <v>327</v>
      </c>
      <c r="B400" s="420" t="s">
        <v>3078</v>
      </c>
      <c r="C400" s="426">
        <v>12</v>
      </c>
      <c r="D400" s="435">
        <v>144</v>
      </c>
      <c r="E400" s="427">
        <v>9.49</v>
      </c>
      <c r="F400" s="426" t="s">
        <v>878</v>
      </c>
      <c r="G400" s="426" t="s">
        <v>327</v>
      </c>
      <c r="H400" s="436">
        <v>0.59</v>
      </c>
      <c r="I400" s="426" t="s">
        <v>432</v>
      </c>
      <c r="J400" s="427" t="s">
        <v>432</v>
      </c>
      <c r="K400" s="426" t="s">
        <v>529</v>
      </c>
      <c r="L400" s="427">
        <v>1.04</v>
      </c>
      <c r="M400" s="426" t="s">
        <v>1275</v>
      </c>
      <c r="N400" s="427">
        <v>0.84</v>
      </c>
      <c r="O400" s="426" t="s">
        <v>1647</v>
      </c>
      <c r="P400" s="355" t="s">
        <v>471</v>
      </c>
    </row>
    <row r="401" spans="1:34">
      <c r="A401" s="344" t="s">
        <v>328</v>
      </c>
      <c r="B401" s="420" t="s">
        <v>1648</v>
      </c>
      <c r="C401" s="426">
        <v>12</v>
      </c>
      <c r="D401" s="435">
        <v>144</v>
      </c>
      <c r="E401" s="427">
        <v>24.19</v>
      </c>
      <c r="F401" s="426" t="s">
        <v>878</v>
      </c>
      <c r="G401" s="426" t="s">
        <v>328</v>
      </c>
      <c r="H401" s="436">
        <v>1.1299999999999999</v>
      </c>
      <c r="I401" s="426" t="s">
        <v>432</v>
      </c>
      <c r="J401" s="427" t="s">
        <v>432</v>
      </c>
      <c r="K401" s="426" t="s">
        <v>530</v>
      </c>
      <c r="L401" s="427">
        <v>2.1</v>
      </c>
      <c r="M401" s="426" t="s">
        <v>1276</v>
      </c>
      <c r="N401" s="427">
        <v>1.7</v>
      </c>
      <c r="O401" s="426" t="s">
        <v>1647</v>
      </c>
      <c r="P401" s="355" t="s">
        <v>470</v>
      </c>
    </row>
    <row r="402" spans="1:34">
      <c r="A402" s="344" t="s">
        <v>329</v>
      </c>
      <c r="B402" s="420" t="s">
        <v>3079</v>
      </c>
      <c r="C402" s="426">
        <v>12</v>
      </c>
      <c r="D402" s="435">
        <v>144</v>
      </c>
      <c r="E402" s="427">
        <v>31.99</v>
      </c>
      <c r="F402" s="426" t="s">
        <v>878</v>
      </c>
      <c r="G402" s="426" t="s">
        <v>329</v>
      </c>
      <c r="H402" s="436">
        <v>1.64</v>
      </c>
      <c r="I402" s="426" t="s">
        <v>432</v>
      </c>
      <c r="J402" s="427" t="s">
        <v>432</v>
      </c>
      <c r="K402" s="426" t="s">
        <v>531</v>
      </c>
      <c r="L402" s="427">
        <v>3.21</v>
      </c>
      <c r="M402" s="426" t="s">
        <v>1277</v>
      </c>
      <c r="N402" s="427">
        <v>2.59</v>
      </c>
      <c r="O402" s="426" t="s">
        <v>1647</v>
      </c>
      <c r="P402" s="355" t="s">
        <v>470</v>
      </c>
    </row>
    <row r="403" spans="1:34">
      <c r="A403" s="344" t="s">
        <v>511</v>
      </c>
      <c r="B403" s="420" t="s">
        <v>1278</v>
      </c>
      <c r="C403" s="426">
        <v>1</v>
      </c>
      <c r="D403" s="435">
        <v>24</v>
      </c>
      <c r="E403" s="427">
        <v>5.99</v>
      </c>
      <c r="F403" s="426" t="s">
        <v>878</v>
      </c>
      <c r="G403" s="426" t="s">
        <v>511</v>
      </c>
      <c r="H403" s="436">
        <v>13.1</v>
      </c>
      <c r="I403" s="426" t="s">
        <v>432</v>
      </c>
      <c r="J403" s="427" t="s">
        <v>432</v>
      </c>
      <c r="K403" s="426" t="s">
        <v>534</v>
      </c>
      <c r="L403" s="427">
        <v>1.25</v>
      </c>
      <c r="M403" s="426" t="s">
        <v>1279</v>
      </c>
      <c r="N403" s="427">
        <v>1.05</v>
      </c>
      <c r="O403" s="426" t="s">
        <v>1633</v>
      </c>
      <c r="P403" s="355" t="s">
        <v>471</v>
      </c>
    </row>
    <row r="404" spans="1:34">
      <c r="A404" s="367" t="s">
        <v>1234</v>
      </c>
      <c r="B404" s="420" t="s">
        <v>1235</v>
      </c>
      <c r="C404" s="426">
        <v>12</v>
      </c>
      <c r="D404" s="435">
        <v>144</v>
      </c>
      <c r="E404" s="427">
        <v>33.19</v>
      </c>
      <c r="F404" s="426" t="s">
        <v>878</v>
      </c>
      <c r="G404" s="426" t="s">
        <v>1234</v>
      </c>
      <c r="H404" s="436">
        <v>2.63</v>
      </c>
      <c r="I404" s="426" t="s">
        <v>432</v>
      </c>
      <c r="J404" s="427" t="s">
        <v>432</v>
      </c>
      <c r="K404" s="426" t="s">
        <v>1236</v>
      </c>
      <c r="L404" s="427">
        <v>4.3099999999999996</v>
      </c>
      <c r="M404" s="426" t="s">
        <v>1237</v>
      </c>
      <c r="N404" s="427">
        <v>3.48</v>
      </c>
      <c r="O404" s="426" t="s">
        <v>1647</v>
      </c>
      <c r="P404" s="355" t="s">
        <v>468</v>
      </c>
    </row>
    <row r="405" spans="1:34">
      <c r="A405" s="367" t="s">
        <v>1238</v>
      </c>
      <c r="B405" s="420" t="s">
        <v>3080</v>
      </c>
      <c r="C405" s="426">
        <v>12</v>
      </c>
      <c r="D405" s="435">
        <v>144</v>
      </c>
      <c r="E405" s="427">
        <v>26.59</v>
      </c>
      <c r="F405" s="426" t="s">
        <v>878</v>
      </c>
      <c r="G405" s="426" t="s">
        <v>1238</v>
      </c>
      <c r="H405" s="436">
        <v>1.92</v>
      </c>
      <c r="I405" s="426" t="s">
        <v>432</v>
      </c>
      <c r="J405" s="427" t="s">
        <v>432</v>
      </c>
      <c r="K405" s="426" t="s">
        <v>1240</v>
      </c>
      <c r="L405" s="427">
        <v>2.95</v>
      </c>
      <c r="M405" s="426" t="s">
        <v>1241</v>
      </c>
      <c r="N405" s="427">
        <v>2.38</v>
      </c>
      <c r="O405" s="426" t="s">
        <v>1647</v>
      </c>
      <c r="P405" s="355" t="s">
        <v>467</v>
      </c>
    </row>
    <row r="406" spans="1:34">
      <c r="A406" s="367" t="s">
        <v>1242</v>
      </c>
      <c r="B406" s="420" t="s">
        <v>1243</v>
      </c>
      <c r="C406" s="426">
        <v>1</v>
      </c>
      <c r="D406" s="435">
        <v>12</v>
      </c>
      <c r="E406" s="427">
        <v>10.59</v>
      </c>
      <c r="F406" s="426" t="s">
        <v>878</v>
      </c>
      <c r="G406" s="426" t="s">
        <v>1242</v>
      </c>
      <c r="H406" s="436">
        <v>8.74</v>
      </c>
      <c r="I406" s="426" t="s">
        <v>432</v>
      </c>
      <c r="J406" s="427" t="s">
        <v>432</v>
      </c>
      <c r="K406" s="426" t="s">
        <v>1244</v>
      </c>
      <c r="L406" s="427">
        <v>1.1599999999999999</v>
      </c>
      <c r="M406" s="426" t="s">
        <v>1245</v>
      </c>
      <c r="N406" s="427">
        <v>0.94</v>
      </c>
      <c r="O406" s="426" t="s">
        <v>1647</v>
      </c>
      <c r="P406" s="355" t="s">
        <v>468</v>
      </c>
    </row>
    <row r="407" spans="1:34">
      <c r="A407" s="344" t="s">
        <v>1608</v>
      </c>
      <c r="B407" s="420" t="s">
        <v>1609</v>
      </c>
      <c r="C407" s="426">
        <v>12</v>
      </c>
      <c r="D407" s="426">
        <v>12</v>
      </c>
      <c r="E407" s="427">
        <v>18.989999999999998</v>
      </c>
      <c r="F407" s="426" t="s">
        <v>878</v>
      </c>
      <c r="G407" s="426" t="s">
        <v>1608</v>
      </c>
      <c r="H407" s="436">
        <v>4.18</v>
      </c>
      <c r="I407" s="426" t="s">
        <v>432</v>
      </c>
      <c r="J407" s="427" t="s">
        <v>432</v>
      </c>
      <c r="K407" s="426" t="s">
        <v>1651</v>
      </c>
      <c r="L407" s="427">
        <v>6.18</v>
      </c>
      <c r="M407" s="426" t="s">
        <v>1675</v>
      </c>
      <c r="N407" s="427">
        <v>4.99</v>
      </c>
      <c r="O407" s="426" t="s">
        <v>1647</v>
      </c>
      <c r="P407" s="355" t="s">
        <v>467</v>
      </c>
    </row>
    <row r="408" spans="1:34">
      <c r="A408" s="344" t="s">
        <v>1610</v>
      </c>
      <c r="B408" s="420" t="s">
        <v>1611</v>
      </c>
      <c r="C408" s="426">
        <v>12</v>
      </c>
      <c r="D408" s="426">
        <v>12</v>
      </c>
      <c r="E408" s="427">
        <v>14.99</v>
      </c>
      <c r="F408" s="426" t="s">
        <v>878</v>
      </c>
      <c r="G408" s="426" t="s">
        <v>1610</v>
      </c>
      <c r="H408" s="436">
        <v>2.59</v>
      </c>
      <c r="I408" s="426" t="s">
        <v>432</v>
      </c>
      <c r="J408" s="427" t="s">
        <v>432</v>
      </c>
      <c r="K408" s="426" t="s">
        <v>1652</v>
      </c>
      <c r="L408" s="427">
        <v>4.7</v>
      </c>
      <c r="M408" s="426" t="s">
        <v>1676</v>
      </c>
      <c r="N408" s="427">
        <v>3.8</v>
      </c>
      <c r="O408" s="426" t="s">
        <v>1647</v>
      </c>
      <c r="P408" s="355" t="s">
        <v>467</v>
      </c>
    </row>
    <row r="409" spans="1:34">
      <c r="A409" s="344" t="s">
        <v>1612</v>
      </c>
      <c r="B409" s="420" t="s">
        <v>1613</v>
      </c>
      <c r="C409" s="426">
        <v>6</v>
      </c>
      <c r="D409" s="426">
        <v>6</v>
      </c>
      <c r="E409" s="427">
        <v>17.989999999999998</v>
      </c>
      <c r="F409" s="426" t="s">
        <v>878</v>
      </c>
      <c r="G409" s="426" t="s">
        <v>3192</v>
      </c>
      <c r="H409" s="436">
        <v>1.73</v>
      </c>
      <c r="I409" s="426" t="s">
        <v>432</v>
      </c>
      <c r="J409" s="427" t="s">
        <v>432</v>
      </c>
      <c r="K409" s="426" t="s">
        <v>1653</v>
      </c>
      <c r="L409" s="427">
        <v>3.96</v>
      </c>
      <c r="M409" s="426" t="s">
        <v>1677</v>
      </c>
      <c r="N409" s="427">
        <v>3.2</v>
      </c>
      <c r="O409" s="426" t="s">
        <v>1647</v>
      </c>
      <c r="P409" s="355" t="s">
        <v>467</v>
      </c>
    </row>
    <row r="410" spans="1:34">
      <c r="A410" s="344" t="s">
        <v>1614</v>
      </c>
      <c r="B410" s="420" t="s">
        <v>1615</v>
      </c>
      <c r="C410" s="426">
        <v>6</v>
      </c>
      <c r="D410" s="426">
        <v>6</v>
      </c>
      <c r="E410" s="427">
        <v>19.989999999999998</v>
      </c>
      <c r="F410" s="426" t="s">
        <v>878</v>
      </c>
      <c r="G410" s="426" t="s">
        <v>4589</v>
      </c>
      <c r="H410" s="436">
        <v>2.59</v>
      </c>
      <c r="I410" s="426" t="s">
        <v>432</v>
      </c>
      <c r="J410" s="427" t="s">
        <v>432</v>
      </c>
      <c r="K410" s="426" t="s">
        <v>1654</v>
      </c>
      <c r="L410" s="427">
        <v>4.7</v>
      </c>
      <c r="M410" s="426" t="s">
        <v>1678</v>
      </c>
      <c r="N410" s="427">
        <v>3.8</v>
      </c>
      <c r="O410" s="426" t="s">
        <v>1647</v>
      </c>
      <c r="P410" s="355" t="s">
        <v>467</v>
      </c>
    </row>
    <row r="411" spans="1:34">
      <c r="A411" s="344" t="s">
        <v>1617</v>
      </c>
      <c r="B411" s="420" t="s">
        <v>3081</v>
      </c>
      <c r="C411" s="426">
        <v>6</v>
      </c>
      <c r="D411" s="426">
        <v>6</v>
      </c>
      <c r="E411" s="427">
        <v>16.59</v>
      </c>
      <c r="F411" s="426" t="s">
        <v>878</v>
      </c>
      <c r="G411" s="426" t="s">
        <v>4590</v>
      </c>
      <c r="H411" s="436">
        <v>1.52</v>
      </c>
      <c r="I411" s="426" t="s">
        <v>432</v>
      </c>
      <c r="J411" s="427" t="s">
        <v>432</v>
      </c>
      <c r="K411" s="426" t="s">
        <v>1655</v>
      </c>
      <c r="L411" s="427">
        <v>3.84</v>
      </c>
      <c r="M411" s="426" t="s">
        <v>1679</v>
      </c>
      <c r="N411" s="427">
        <v>3.1</v>
      </c>
      <c r="O411" s="426" t="s">
        <v>1647</v>
      </c>
      <c r="P411" s="355" t="s">
        <v>467</v>
      </c>
      <c r="Q411" s="386"/>
      <c r="R411" s="386"/>
      <c r="S411" s="386"/>
      <c r="T411" s="386"/>
      <c r="U411" s="386"/>
      <c r="V411" s="386"/>
      <c r="W411" s="386"/>
      <c r="X411" s="386"/>
      <c r="Y411" s="386"/>
      <c r="Z411" s="386"/>
      <c r="AA411" s="386"/>
      <c r="AB411" s="386"/>
      <c r="AC411" s="386"/>
      <c r="AD411" s="386"/>
      <c r="AE411" s="386"/>
      <c r="AF411" s="386"/>
      <c r="AG411" s="386"/>
      <c r="AH411" s="386"/>
    </row>
    <row r="412" spans="1:34" s="386" customFormat="1">
      <c r="A412" s="356" t="s">
        <v>115</v>
      </c>
      <c r="B412" s="420" t="s">
        <v>432</v>
      </c>
      <c r="C412" s="125"/>
      <c r="D412" s="125"/>
      <c r="E412" s="155"/>
      <c r="F412" s="426" t="s">
        <v>432</v>
      </c>
      <c r="G412" s="426" t="s">
        <v>432</v>
      </c>
      <c r="H412" s="155"/>
      <c r="I412" s="426" t="s">
        <v>432</v>
      </c>
      <c r="J412" s="427" t="s">
        <v>432</v>
      </c>
      <c r="K412" s="426" t="s">
        <v>432</v>
      </c>
      <c r="L412" s="155"/>
      <c r="M412" s="426" t="s">
        <v>432</v>
      </c>
      <c r="N412" s="155"/>
      <c r="O412" s="426" t="s">
        <v>432</v>
      </c>
      <c r="P412" s="355" t="s">
        <v>432</v>
      </c>
      <c r="Q412" s="376"/>
      <c r="R412" s="376"/>
      <c r="S412" s="376"/>
      <c r="T412" s="376"/>
      <c r="U412" s="376"/>
      <c r="V412" s="376"/>
      <c r="W412" s="376"/>
      <c r="X412" s="376"/>
      <c r="Y412" s="376"/>
      <c r="Z412" s="376"/>
      <c r="AA412" s="376"/>
      <c r="AB412" s="376"/>
      <c r="AC412" s="376"/>
      <c r="AD412" s="376"/>
      <c r="AE412" s="376"/>
      <c r="AF412" s="376"/>
      <c r="AG412" s="376"/>
      <c r="AH412" s="376"/>
    </row>
    <row r="413" spans="1:34">
      <c r="A413" s="184" t="s">
        <v>113</v>
      </c>
      <c r="B413" s="420" t="s">
        <v>114</v>
      </c>
      <c r="C413" s="426">
        <v>1</v>
      </c>
      <c r="D413" s="426">
        <v>1</v>
      </c>
      <c r="E413" s="427">
        <v>29.79</v>
      </c>
      <c r="F413" s="426" t="s">
        <v>432</v>
      </c>
      <c r="G413" s="426" t="s">
        <v>432</v>
      </c>
      <c r="H413" s="155"/>
      <c r="I413" s="426" t="s">
        <v>432</v>
      </c>
      <c r="J413" s="427" t="s">
        <v>432</v>
      </c>
      <c r="K413" s="426" t="s">
        <v>730</v>
      </c>
      <c r="L413" s="427">
        <v>13.93</v>
      </c>
      <c r="M413" s="426" t="s">
        <v>1460</v>
      </c>
      <c r="N413" s="427">
        <v>11.25</v>
      </c>
      <c r="O413" s="426" t="s">
        <v>1545</v>
      </c>
      <c r="P413" s="355" t="s">
        <v>467</v>
      </c>
      <c r="Q413" s="386"/>
      <c r="R413" s="386"/>
      <c r="S413" s="386"/>
      <c r="T413" s="386"/>
      <c r="U413" s="386"/>
      <c r="V413" s="386"/>
      <c r="W413" s="386"/>
      <c r="X413" s="386"/>
      <c r="Y413" s="386"/>
      <c r="Z413" s="386"/>
      <c r="AA413" s="386"/>
      <c r="AB413" s="386"/>
      <c r="AC413" s="386"/>
      <c r="AD413" s="386"/>
      <c r="AE413" s="386"/>
      <c r="AF413" s="386"/>
      <c r="AG413" s="386"/>
      <c r="AH413" s="386"/>
    </row>
    <row r="414" spans="1:34" s="386" customFormat="1" ht="30">
      <c r="A414" s="357" t="s">
        <v>3153</v>
      </c>
      <c r="B414" s="420" t="s">
        <v>432</v>
      </c>
      <c r="C414" s="125"/>
      <c r="D414" s="125"/>
      <c r="E414" s="155"/>
      <c r="F414" s="426" t="s">
        <v>432</v>
      </c>
      <c r="G414" s="426" t="s">
        <v>432</v>
      </c>
      <c r="H414" s="155"/>
      <c r="I414" s="426" t="s">
        <v>432</v>
      </c>
      <c r="J414" s="427" t="s">
        <v>432</v>
      </c>
      <c r="K414" s="426" t="s">
        <v>432</v>
      </c>
      <c r="L414" s="155"/>
      <c r="M414" s="426" t="s">
        <v>432</v>
      </c>
      <c r="N414" s="155"/>
      <c r="O414" s="426" t="s">
        <v>432</v>
      </c>
      <c r="P414" s="355" t="s">
        <v>432</v>
      </c>
      <c r="Q414" s="376"/>
      <c r="R414" s="376"/>
      <c r="S414" s="376"/>
      <c r="T414" s="376"/>
      <c r="U414" s="376"/>
      <c r="V414" s="376"/>
      <c r="W414" s="376"/>
      <c r="X414" s="376"/>
      <c r="Y414" s="376"/>
      <c r="Z414" s="376"/>
      <c r="AA414" s="376"/>
      <c r="AB414" s="376"/>
      <c r="AC414" s="376"/>
      <c r="AD414" s="376"/>
      <c r="AE414" s="376"/>
      <c r="AF414" s="376"/>
      <c r="AG414" s="376"/>
      <c r="AH414" s="376"/>
    </row>
    <row r="415" spans="1:34">
      <c r="A415" s="344" t="s">
        <v>55</v>
      </c>
      <c r="B415" s="420" t="s">
        <v>1188</v>
      </c>
      <c r="C415" s="426">
        <v>1</v>
      </c>
      <c r="D415" s="125"/>
      <c r="E415" s="427">
        <v>27.09</v>
      </c>
      <c r="F415" s="426" t="s">
        <v>1091</v>
      </c>
      <c r="G415" s="426" t="s">
        <v>1481</v>
      </c>
      <c r="H415" s="427">
        <v>11.04</v>
      </c>
      <c r="I415" s="426" t="s">
        <v>432</v>
      </c>
      <c r="J415" s="427" t="s">
        <v>432</v>
      </c>
      <c r="K415" s="426" t="s">
        <v>432</v>
      </c>
      <c r="L415" s="155"/>
      <c r="M415" s="426" t="s">
        <v>432</v>
      </c>
      <c r="N415" s="155"/>
      <c r="O415" s="426" t="s">
        <v>1628</v>
      </c>
      <c r="P415" s="355" t="s">
        <v>432</v>
      </c>
    </row>
    <row r="416" spans="1:34">
      <c r="A416" s="344" t="s">
        <v>61</v>
      </c>
      <c r="B416" s="420" t="s">
        <v>1539</v>
      </c>
      <c r="C416" s="426">
        <v>1</v>
      </c>
      <c r="D416" s="125"/>
      <c r="E416" s="427">
        <v>366.59</v>
      </c>
      <c r="F416" s="426" t="s">
        <v>1091</v>
      </c>
      <c r="G416" s="426" t="s">
        <v>1101</v>
      </c>
      <c r="H416" s="427">
        <v>116.5</v>
      </c>
      <c r="I416" s="426" t="s">
        <v>432</v>
      </c>
      <c r="J416" s="427" t="s">
        <v>432</v>
      </c>
      <c r="K416" s="426" t="s">
        <v>432</v>
      </c>
      <c r="L416" s="155"/>
      <c r="M416" s="426" t="s">
        <v>432</v>
      </c>
      <c r="N416" s="155"/>
      <c r="O416" s="426" t="s">
        <v>1628</v>
      </c>
      <c r="P416" s="355" t="s">
        <v>432</v>
      </c>
    </row>
    <row r="417" spans="1:34">
      <c r="A417" s="344" t="s">
        <v>62</v>
      </c>
      <c r="B417" s="420" t="s">
        <v>3082</v>
      </c>
      <c r="C417" s="426">
        <v>1</v>
      </c>
      <c r="D417" s="125"/>
      <c r="E417" s="427">
        <v>366.59</v>
      </c>
      <c r="F417" s="426" t="s">
        <v>1091</v>
      </c>
      <c r="G417" s="426" t="s">
        <v>1482</v>
      </c>
      <c r="H417" s="427">
        <v>116.5</v>
      </c>
      <c r="I417" s="426" t="s">
        <v>432</v>
      </c>
      <c r="J417" s="427" t="s">
        <v>432</v>
      </c>
      <c r="K417" s="426" t="s">
        <v>432</v>
      </c>
      <c r="L417" s="155"/>
      <c r="M417" s="426" t="s">
        <v>432</v>
      </c>
      <c r="N417" s="155"/>
      <c r="O417" s="426" t="s">
        <v>1628</v>
      </c>
      <c r="P417" s="355" t="s">
        <v>432</v>
      </c>
    </row>
    <row r="418" spans="1:34">
      <c r="A418" s="344" t="s">
        <v>59</v>
      </c>
      <c r="B418" s="420" t="s">
        <v>3083</v>
      </c>
      <c r="C418" s="426">
        <v>1</v>
      </c>
      <c r="D418" s="125"/>
      <c r="E418" s="427">
        <v>275.19</v>
      </c>
      <c r="F418" s="426" t="s">
        <v>1091</v>
      </c>
      <c r="G418" s="426" t="s">
        <v>1102</v>
      </c>
      <c r="H418" s="427">
        <v>93.2</v>
      </c>
      <c r="I418" s="426" t="s">
        <v>432</v>
      </c>
      <c r="J418" s="427" t="s">
        <v>432</v>
      </c>
      <c r="K418" s="426" t="s">
        <v>432</v>
      </c>
      <c r="L418" s="155"/>
      <c r="M418" s="426" t="s">
        <v>432</v>
      </c>
      <c r="N418" s="155"/>
      <c r="O418" s="426" t="s">
        <v>1628</v>
      </c>
      <c r="P418" s="355" t="s">
        <v>432</v>
      </c>
    </row>
    <row r="419" spans="1:34">
      <c r="A419" s="344" t="s">
        <v>60</v>
      </c>
      <c r="B419" s="420" t="s">
        <v>3084</v>
      </c>
      <c r="C419" s="426">
        <v>1</v>
      </c>
      <c r="D419" s="125"/>
      <c r="E419" s="427">
        <v>275.19</v>
      </c>
      <c r="F419" s="426" t="s">
        <v>1091</v>
      </c>
      <c r="G419" s="426" t="s">
        <v>1483</v>
      </c>
      <c r="H419" s="427">
        <v>93.2</v>
      </c>
      <c r="I419" s="426" t="s">
        <v>432</v>
      </c>
      <c r="J419" s="427" t="s">
        <v>432</v>
      </c>
      <c r="K419" s="426" t="s">
        <v>432</v>
      </c>
      <c r="L419" s="155"/>
      <c r="M419" s="426" t="s">
        <v>432</v>
      </c>
      <c r="N419" s="155"/>
      <c r="O419" s="426" t="s">
        <v>1628</v>
      </c>
      <c r="P419" s="355" t="s">
        <v>432</v>
      </c>
      <c r="Q419" s="386"/>
      <c r="R419" s="386"/>
      <c r="S419" s="386"/>
      <c r="T419" s="386"/>
      <c r="U419" s="386"/>
      <c r="V419" s="386"/>
      <c r="W419" s="386"/>
      <c r="X419" s="386"/>
      <c r="Y419" s="386"/>
      <c r="Z419" s="386"/>
      <c r="AA419" s="386"/>
      <c r="AB419" s="386"/>
      <c r="AC419" s="386"/>
      <c r="AD419" s="386"/>
      <c r="AE419" s="386"/>
      <c r="AF419" s="386"/>
      <c r="AG419" s="386"/>
      <c r="AH419" s="386"/>
    </row>
    <row r="420" spans="1:34">
      <c r="A420" s="344" t="s">
        <v>56</v>
      </c>
      <c r="B420" s="420" t="s">
        <v>3085</v>
      </c>
      <c r="C420" s="426">
        <v>1</v>
      </c>
      <c r="D420" s="125"/>
      <c r="E420" s="427">
        <v>462.99</v>
      </c>
      <c r="F420" s="426" t="s">
        <v>1091</v>
      </c>
      <c r="G420" s="426" t="s">
        <v>1560</v>
      </c>
      <c r="H420" s="427">
        <v>147.16</v>
      </c>
      <c r="I420" s="426" t="s">
        <v>432</v>
      </c>
      <c r="J420" s="427" t="s">
        <v>432</v>
      </c>
      <c r="K420" s="426" t="s">
        <v>432</v>
      </c>
      <c r="L420" s="155"/>
      <c r="M420" s="426" t="s">
        <v>432</v>
      </c>
      <c r="N420" s="155"/>
      <c r="O420" s="426" t="s">
        <v>1628</v>
      </c>
      <c r="P420" s="355" t="s">
        <v>432</v>
      </c>
    </row>
    <row r="421" spans="1:34">
      <c r="A421" s="344" t="s">
        <v>58</v>
      </c>
      <c r="B421" s="420" t="s">
        <v>3086</v>
      </c>
      <c r="C421" s="426">
        <v>1</v>
      </c>
      <c r="D421" s="125"/>
      <c r="E421" s="427">
        <v>616.99</v>
      </c>
      <c r="F421" s="426" t="s">
        <v>1091</v>
      </c>
      <c r="G421" s="426" t="s">
        <v>1561</v>
      </c>
      <c r="H421" s="427">
        <v>204.79</v>
      </c>
      <c r="I421" s="426" t="s">
        <v>432</v>
      </c>
      <c r="J421" s="427" t="s">
        <v>432</v>
      </c>
      <c r="K421" s="426" t="s">
        <v>432</v>
      </c>
      <c r="L421" s="155"/>
      <c r="M421" s="426" t="s">
        <v>432</v>
      </c>
      <c r="N421" s="155"/>
      <c r="O421" s="426" t="s">
        <v>1628</v>
      </c>
      <c r="P421" s="355" t="s">
        <v>432</v>
      </c>
    </row>
    <row r="422" spans="1:34">
      <c r="A422" s="344" t="s">
        <v>57</v>
      </c>
      <c r="B422" s="420" t="s">
        <v>3087</v>
      </c>
      <c r="C422" s="426">
        <v>1</v>
      </c>
      <c r="D422" s="125"/>
      <c r="E422" s="427">
        <v>866.59</v>
      </c>
      <c r="F422" s="426" t="s">
        <v>1091</v>
      </c>
      <c r="G422" s="426" t="s">
        <v>1562</v>
      </c>
      <c r="H422" s="427">
        <v>190.08</v>
      </c>
      <c r="I422" s="426" t="s">
        <v>432</v>
      </c>
      <c r="J422" s="427" t="s">
        <v>432</v>
      </c>
      <c r="K422" s="426" t="s">
        <v>432</v>
      </c>
      <c r="L422" s="155"/>
      <c r="M422" s="426" t="s">
        <v>432</v>
      </c>
      <c r="N422" s="155"/>
      <c r="O422" s="426" t="s">
        <v>1628</v>
      </c>
      <c r="P422" s="355" t="s">
        <v>432</v>
      </c>
      <c r="Q422" s="386"/>
      <c r="R422" s="386"/>
      <c r="S422" s="386"/>
      <c r="T422" s="386"/>
      <c r="U422" s="386"/>
      <c r="V422" s="386"/>
      <c r="W422" s="386"/>
      <c r="X422" s="386"/>
      <c r="Y422" s="386"/>
      <c r="Z422" s="386"/>
      <c r="AA422" s="386"/>
      <c r="AB422" s="386"/>
      <c r="AC422" s="386"/>
      <c r="AD422" s="386"/>
      <c r="AE422" s="386"/>
      <c r="AF422" s="386"/>
      <c r="AG422" s="386"/>
      <c r="AH422" s="386"/>
    </row>
    <row r="423" spans="1:34" s="386" customFormat="1" ht="45">
      <c r="A423" s="360" t="s">
        <v>1495</v>
      </c>
      <c r="B423" s="420" t="s">
        <v>432</v>
      </c>
      <c r="C423" s="125"/>
      <c r="D423" s="125"/>
      <c r="E423" s="155"/>
      <c r="F423" s="426" t="s">
        <v>432</v>
      </c>
      <c r="G423" s="426" t="s">
        <v>432</v>
      </c>
      <c r="H423" s="155"/>
      <c r="I423" s="426" t="s">
        <v>432</v>
      </c>
      <c r="J423" s="427" t="s">
        <v>432</v>
      </c>
      <c r="K423" s="426" t="s">
        <v>432</v>
      </c>
      <c r="L423" s="155"/>
      <c r="M423" s="426" t="s">
        <v>432</v>
      </c>
      <c r="N423" s="155"/>
      <c r="O423" s="426" t="s">
        <v>432</v>
      </c>
      <c r="P423" s="355" t="s">
        <v>432</v>
      </c>
    </row>
    <row r="424" spans="1:34" s="386" customFormat="1">
      <c r="A424" s="356" t="s">
        <v>3043</v>
      </c>
      <c r="B424" s="420" t="s">
        <v>432</v>
      </c>
      <c r="C424" s="125"/>
      <c r="D424" s="125"/>
      <c r="E424" s="155"/>
      <c r="F424" s="426" t="s">
        <v>432</v>
      </c>
      <c r="G424" s="426" t="s">
        <v>432</v>
      </c>
      <c r="H424" s="155"/>
      <c r="I424" s="426" t="s">
        <v>432</v>
      </c>
      <c r="J424" s="427" t="s">
        <v>432</v>
      </c>
      <c r="K424" s="426" t="s">
        <v>432</v>
      </c>
      <c r="L424" s="155"/>
      <c r="M424" s="426" t="s">
        <v>432</v>
      </c>
      <c r="N424" s="155"/>
      <c r="O424" s="426" t="s">
        <v>432</v>
      </c>
      <c r="P424" s="355" t="s">
        <v>432</v>
      </c>
    </row>
    <row r="425" spans="1:34" s="386" customFormat="1">
      <c r="A425" s="368" t="s">
        <v>1515</v>
      </c>
      <c r="B425" s="420" t="s">
        <v>4691</v>
      </c>
      <c r="C425" s="426">
        <v>1</v>
      </c>
      <c r="D425" s="125"/>
      <c r="E425" s="427">
        <v>0.05</v>
      </c>
      <c r="F425" s="426" t="s">
        <v>4591</v>
      </c>
      <c r="G425" s="426" t="s">
        <v>1515</v>
      </c>
      <c r="H425" s="427">
        <v>0.01</v>
      </c>
      <c r="I425" s="426" t="s">
        <v>432</v>
      </c>
      <c r="J425" s="427" t="s">
        <v>432</v>
      </c>
      <c r="K425" s="426" t="s">
        <v>432</v>
      </c>
      <c r="L425" s="155"/>
      <c r="M425" s="426" t="s">
        <v>432</v>
      </c>
      <c r="N425" s="155"/>
      <c r="O425" s="426" t="s">
        <v>1549</v>
      </c>
      <c r="P425" s="355" t="s">
        <v>432</v>
      </c>
      <c r="Q425" s="376"/>
      <c r="R425" s="376"/>
      <c r="S425" s="376"/>
      <c r="T425" s="376"/>
      <c r="U425" s="376"/>
      <c r="V425" s="376"/>
      <c r="W425" s="376"/>
      <c r="X425" s="376"/>
      <c r="Y425" s="376"/>
      <c r="Z425" s="376"/>
      <c r="AA425" s="376"/>
      <c r="AB425" s="376"/>
      <c r="AC425" s="376"/>
      <c r="AD425" s="376"/>
      <c r="AE425" s="376"/>
      <c r="AF425" s="376"/>
      <c r="AG425" s="376"/>
      <c r="AH425" s="376"/>
    </row>
    <row r="426" spans="1:34">
      <c r="A426" s="369"/>
      <c r="B426" s="183" t="s">
        <v>432</v>
      </c>
      <c r="D426" s="370"/>
      <c r="G426" s="370"/>
      <c r="H426" s="385"/>
      <c r="I426" s="385"/>
      <c r="J426" s="385"/>
      <c r="K426" s="387"/>
      <c r="L426" s="385"/>
      <c r="M426" s="184" t="s">
        <v>432</v>
      </c>
      <c r="N426" s="385"/>
      <c r="O426" s="184" t="s">
        <v>432</v>
      </c>
    </row>
    <row r="427" spans="1:34">
      <c r="A427" s="369"/>
      <c r="B427" s="183" t="s">
        <v>432</v>
      </c>
      <c r="D427" s="370"/>
      <c r="G427" s="370"/>
      <c r="H427" s="385"/>
      <c r="I427" s="385"/>
      <c r="J427" s="385"/>
      <c r="K427" s="387"/>
      <c r="L427" s="385"/>
      <c r="M427" s="184" t="s">
        <v>432</v>
      </c>
      <c r="N427" s="385"/>
      <c r="O427" s="184" t="s">
        <v>432</v>
      </c>
    </row>
    <row r="428" spans="1:34">
      <c r="A428" s="184" t="s">
        <v>432</v>
      </c>
      <c r="B428" s="183" t="s">
        <v>432</v>
      </c>
      <c r="D428" s="370"/>
      <c r="G428" s="370"/>
      <c r="H428" s="385"/>
      <c r="I428" s="385"/>
      <c r="J428" s="385"/>
      <c r="K428" s="387"/>
      <c r="L428" s="385"/>
      <c r="M428" s="184" t="s">
        <v>432</v>
      </c>
      <c r="N428" s="385"/>
      <c r="O428" s="184" t="s">
        <v>432</v>
      </c>
    </row>
    <row r="429" spans="1:34">
      <c r="A429" s="184" t="s">
        <v>432</v>
      </c>
      <c r="B429" s="183" t="s">
        <v>432</v>
      </c>
      <c r="D429" s="370"/>
      <c r="G429" s="370"/>
      <c r="H429" s="385"/>
      <c r="I429" s="385"/>
      <c r="J429" s="385"/>
      <c r="K429" s="387"/>
      <c r="L429" s="385"/>
      <c r="M429" s="184" t="s">
        <v>432</v>
      </c>
      <c r="N429" s="385"/>
      <c r="O429" s="184" t="s">
        <v>432</v>
      </c>
    </row>
    <row r="430" spans="1:34">
      <c r="A430" s="184" t="s">
        <v>432</v>
      </c>
      <c r="B430" s="183" t="s">
        <v>432</v>
      </c>
      <c r="D430" s="370"/>
      <c r="G430" s="370"/>
      <c r="H430" s="385"/>
      <c r="I430" s="385"/>
      <c r="J430" s="385"/>
      <c r="K430" s="387"/>
      <c r="L430" s="385"/>
      <c r="M430" s="184" t="s">
        <v>432</v>
      </c>
      <c r="N430" s="385"/>
      <c r="O430" s="184" t="s">
        <v>432</v>
      </c>
    </row>
    <row r="431" spans="1:34">
      <c r="A431" s="184" t="s">
        <v>432</v>
      </c>
      <c r="B431" s="183" t="s">
        <v>432</v>
      </c>
      <c r="D431" s="370"/>
      <c r="G431" s="370"/>
      <c r="H431" s="385"/>
      <c r="I431" s="385"/>
      <c r="J431" s="385"/>
      <c r="K431" s="387"/>
      <c r="L431" s="385"/>
      <c r="M431" s="184" t="s">
        <v>432</v>
      </c>
      <c r="N431" s="385"/>
      <c r="O431" s="184" t="s">
        <v>432</v>
      </c>
    </row>
    <row r="432" spans="1:34">
      <c r="A432" s="184" t="s">
        <v>432</v>
      </c>
      <c r="B432" s="183" t="s">
        <v>432</v>
      </c>
      <c r="D432" s="370"/>
      <c r="G432" s="370"/>
      <c r="H432" s="385"/>
      <c r="I432" s="385"/>
      <c r="J432" s="385"/>
      <c r="K432" s="387"/>
      <c r="L432" s="385"/>
      <c r="M432" s="184" t="s">
        <v>432</v>
      </c>
      <c r="N432" s="385"/>
      <c r="O432" s="184" t="s">
        <v>432</v>
      </c>
    </row>
    <row r="433" spans="1:15">
      <c r="A433" s="184" t="s">
        <v>432</v>
      </c>
      <c r="B433" s="183" t="s">
        <v>432</v>
      </c>
      <c r="D433" s="370"/>
      <c r="G433" s="370"/>
      <c r="H433" s="385"/>
      <c r="I433" s="385"/>
      <c r="J433" s="385"/>
      <c r="K433" s="387"/>
      <c r="L433" s="385"/>
      <c r="M433" s="184" t="s">
        <v>432</v>
      </c>
      <c r="N433" s="385"/>
      <c r="O433" s="184" t="s">
        <v>432</v>
      </c>
    </row>
    <row r="434" spans="1:15">
      <c r="A434" s="184" t="s">
        <v>432</v>
      </c>
      <c r="B434" s="183" t="s">
        <v>432</v>
      </c>
      <c r="D434" s="370"/>
      <c r="F434" s="184" t="s">
        <v>432</v>
      </c>
      <c r="G434" s="184" t="s">
        <v>432</v>
      </c>
      <c r="H434" s="385"/>
      <c r="I434" s="385"/>
      <c r="J434" s="385"/>
      <c r="K434" s="387"/>
      <c r="L434" s="385"/>
      <c r="M434" s="184" t="s">
        <v>432</v>
      </c>
      <c r="N434" s="385"/>
      <c r="O434" s="184" t="s">
        <v>432</v>
      </c>
    </row>
    <row r="435" spans="1:15">
      <c r="A435" s="184" t="s">
        <v>432</v>
      </c>
      <c r="B435" s="183" t="s">
        <v>432</v>
      </c>
      <c r="D435" s="370"/>
      <c r="F435" s="184" t="s">
        <v>432</v>
      </c>
      <c r="G435" s="184" t="s">
        <v>432</v>
      </c>
      <c r="H435" s="385"/>
      <c r="I435" s="385"/>
      <c r="J435" s="385"/>
      <c r="K435" s="387"/>
      <c r="L435" s="385"/>
      <c r="M435" s="184" t="s">
        <v>432</v>
      </c>
      <c r="N435" s="385"/>
      <c r="O435" s="184" t="s">
        <v>432</v>
      </c>
    </row>
    <row r="436" spans="1:15">
      <c r="A436" s="184" t="s">
        <v>432</v>
      </c>
      <c r="B436" s="183" t="s">
        <v>432</v>
      </c>
      <c r="D436" s="370"/>
      <c r="F436" s="184" t="s">
        <v>432</v>
      </c>
      <c r="G436" s="184" t="s">
        <v>432</v>
      </c>
      <c r="H436" s="385"/>
      <c r="I436" s="385"/>
      <c r="J436" s="385"/>
      <c r="K436" s="387"/>
      <c r="L436" s="385"/>
      <c r="M436" s="184" t="s">
        <v>432</v>
      </c>
      <c r="N436" s="385"/>
      <c r="O436" s="184" t="s">
        <v>432</v>
      </c>
    </row>
    <row r="437" spans="1:15">
      <c r="A437" s="184" t="s">
        <v>432</v>
      </c>
      <c r="B437" s="183" t="s">
        <v>432</v>
      </c>
      <c r="D437" s="370"/>
      <c r="F437" s="184" t="s">
        <v>432</v>
      </c>
      <c r="G437" s="184" t="s">
        <v>432</v>
      </c>
      <c r="H437" s="385"/>
      <c r="I437" s="385"/>
      <c r="J437" s="385"/>
      <c r="K437" s="387"/>
      <c r="L437" s="385"/>
      <c r="M437" s="184" t="s">
        <v>432</v>
      </c>
      <c r="N437" s="385"/>
      <c r="O437" s="184" t="s">
        <v>432</v>
      </c>
    </row>
    <row r="438" spans="1:15">
      <c r="A438" s="184" t="s">
        <v>432</v>
      </c>
      <c r="B438" s="183" t="s">
        <v>432</v>
      </c>
      <c r="D438" s="370"/>
      <c r="F438" s="184" t="s">
        <v>432</v>
      </c>
      <c r="G438" s="184" t="s">
        <v>432</v>
      </c>
      <c r="H438" s="385"/>
      <c r="I438" s="385"/>
      <c r="J438" s="385"/>
      <c r="K438" s="387"/>
      <c r="L438" s="385"/>
      <c r="M438" s="184" t="s">
        <v>432</v>
      </c>
      <c r="N438" s="385"/>
      <c r="O438" s="184" t="s">
        <v>432</v>
      </c>
    </row>
    <row r="439" spans="1:15">
      <c r="A439" s="184" t="s">
        <v>432</v>
      </c>
      <c r="B439" s="183" t="s">
        <v>432</v>
      </c>
      <c r="D439" s="370"/>
      <c r="F439" s="184" t="s">
        <v>432</v>
      </c>
      <c r="G439" s="184" t="s">
        <v>432</v>
      </c>
      <c r="H439" s="385"/>
      <c r="I439" s="385"/>
      <c r="J439" s="385"/>
      <c r="K439" s="387"/>
      <c r="L439" s="385"/>
      <c r="M439" s="184" t="s">
        <v>432</v>
      </c>
      <c r="N439" s="385"/>
      <c r="O439" s="184" t="s">
        <v>432</v>
      </c>
    </row>
    <row r="440" spans="1:15">
      <c r="A440" s="184" t="s">
        <v>432</v>
      </c>
      <c r="B440" s="183" t="s">
        <v>432</v>
      </c>
      <c r="D440" s="370"/>
      <c r="F440" s="184" t="s">
        <v>432</v>
      </c>
      <c r="G440" s="184" t="s">
        <v>432</v>
      </c>
      <c r="H440" s="385"/>
      <c r="I440" s="385"/>
      <c r="J440" s="385"/>
      <c r="K440" s="387"/>
      <c r="L440" s="385"/>
      <c r="M440" s="184" t="s">
        <v>432</v>
      </c>
      <c r="N440" s="385"/>
      <c r="O440" s="184" t="s">
        <v>432</v>
      </c>
    </row>
    <row r="441" spans="1:15">
      <c r="A441" s="184" t="s">
        <v>432</v>
      </c>
      <c r="B441" s="183" t="s">
        <v>432</v>
      </c>
      <c r="D441" s="370"/>
      <c r="F441" s="184" t="s">
        <v>432</v>
      </c>
      <c r="G441" s="184" t="s">
        <v>432</v>
      </c>
      <c r="H441" s="385"/>
      <c r="I441" s="385"/>
      <c r="J441" s="385"/>
      <c r="K441" s="387"/>
      <c r="L441" s="385"/>
      <c r="M441" s="184" t="s">
        <v>432</v>
      </c>
      <c r="N441" s="385"/>
      <c r="O441" s="184" t="s">
        <v>432</v>
      </c>
    </row>
    <row r="442" spans="1:15">
      <c r="A442" s="184" t="s">
        <v>432</v>
      </c>
      <c r="B442" s="183" t="s">
        <v>432</v>
      </c>
      <c r="D442" s="370"/>
      <c r="F442" s="184" t="s">
        <v>432</v>
      </c>
      <c r="G442" s="184" t="s">
        <v>432</v>
      </c>
      <c r="H442" s="385"/>
      <c r="I442" s="385"/>
      <c r="J442" s="385"/>
      <c r="K442" s="387"/>
      <c r="L442" s="385"/>
      <c r="M442" s="184" t="s">
        <v>432</v>
      </c>
      <c r="N442" s="385"/>
      <c r="O442" s="184" t="s">
        <v>432</v>
      </c>
    </row>
    <row r="443" spans="1:15">
      <c r="A443" s="184" t="s">
        <v>432</v>
      </c>
      <c r="B443" s="183" t="s">
        <v>432</v>
      </c>
      <c r="D443" s="370"/>
      <c r="F443" s="184" t="s">
        <v>432</v>
      </c>
      <c r="G443" s="184" t="s">
        <v>432</v>
      </c>
      <c r="H443" s="385"/>
      <c r="I443" s="385"/>
      <c r="J443" s="385"/>
      <c r="K443" s="387"/>
      <c r="L443" s="385"/>
      <c r="M443" s="184" t="s">
        <v>432</v>
      </c>
      <c r="N443" s="385"/>
      <c r="O443" s="184" t="s">
        <v>432</v>
      </c>
    </row>
    <row r="444" spans="1:15">
      <c r="A444" s="184" t="s">
        <v>432</v>
      </c>
      <c r="B444" s="183" t="s">
        <v>432</v>
      </c>
      <c r="D444" s="370"/>
      <c r="F444" s="184" t="s">
        <v>432</v>
      </c>
      <c r="G444" s="184" t="s">
        <v>432</v>
      </c>
      <c r="H444" s="385"/>
      <c r="I444" s="385"/>
      <c r="J444" s="385"/>
      <c r="K444" s="387"/>
      <c r="L444" s="385"/>
      <c r="M444" s="184" t="s">
        <v>432</v>
      </c>
      <c r="N444" s="385"/>
      <c r="O444" s="184" t="s">
        <v>432</v>
      </c>
    </row>
    <row r="445" spans="1:15">
      <c r="A445" s="184" t="s">
        <v>432</v>
      </c>
      <c r="B445" s="183" t="s">
        <v>432</v>
      </c>
      <c r="D445" s="370"/>
      <c r="F445" s="184" t="s">
        <v>432</v>
      </c>
      <c r="G445" s="184" t="s">
        <v>432</v>
      </c>
      <c r="H445" s="385"/>
      <c r="I445" s="385"/>
      <c r="J445" s="385"/>
      <c r="K445" s="387"/>
      <c r="L445" s="385"/>
      <c r="M445" s="184" t="s">
        <v>432</v>
      </c>
      <c r="N445" s="385"/>
      <c r="O445" s="184" t="s">
        <v>432</v>
      </c>
    </row>
    <row r="446" spans="1:15">
      <c r="A446" s="184" t="s">
        <v>432</v>
      </c>
      <c r="B446" s="183" t="s">
        <v>432</v>
      </c>
      <c r="D446" s="370"/>
      <c r="F446" s="184" t="s">
        <v>432</v>
      </c>
      <c r="G446" s="184" t="s">
        <v>432</v>
      </c>
      <c r="H446" s="385"/>
      <c r="I446" s="385"/>
      <c r="J446" s="385"/>
      <c r="K446" s="387"/>
      <c r="L446" s="385"/>
      <c r="M446" s="184" t="s">
        <v>432</v>
      </c>
      <c r="N446" s="385"/>
      <c r="O446" s="184" t="s">
        <v>432</v>
      </c>
    </row>
    <row r="447" spans="1:15">
      <c r="A447" s="184" t="s">
        <v>432</v>
      </c>
      <c r="B447" s="183" t="s">
        <v>432</v>
      </c>
      <c r="D447" s="370"/>
      <c r="F447" s="184" t="s">
        <v>432</v>
      </c>
      <c r="G447" s="184" t="s">
        <v>432</v>
      </c>
      <c r="H447" s="385"/>
      <c r="I447" s="385"/>
      <c r="J447" s="385"/>
      <c r="K447" s="387"/>
      <c r="L447" s="385"/>
      <c r="M447" s="184" t="s">
        <v>432</v>
      </c>
      <c r="N447" s="385"/>
      <c r="O447" s="184" t="s">
        <v>432</v>
      </c>
    </row>
    <row r="448" spans="1:15">
      <c r="A448" s="184" t="s">
        <v>432</v>
      </c>
      <c r="B448" s="183" t="s">
        <v>432</v>
      </c>
      <c r="D448" s="370"/>
      <c r="F448" s="184" t="s">
        <v>432</v>
      </c>
      <c r="G448" s="184" t="s">
        <v>432</v>
      </c>
      <c r="H448" s="385"/>
      <c r="I448" s="385"/>
      <c r="J448" s="385"/>
      <c r="K448" s="387"/>
      <c r="L448" s="385"/>
      <c r="M448" s="184" t="s">
        <v>432</v>
      </c>
      <c r="N448" s="385"/>
      <c r="O448" s="184" t="s">
        <v>432</v>
      </c>
    </row>
    <row r="449" spans="1:15">
      <c r="A449" s="184" t="s">
        <v>432</v>
      </c>
      <c r="B449" s="183" t="s">
        <v>432</v>
      </c>
      <c r="D449" s="370"/>
      <c r="G449" s="370"/>
      <c r="I449" s="388"/>
      <c r="K449" s="389"/>
      <c r="M449" s="184" t="s">
        <v>432</v>
      </c>
      <c r="N449" s="385"/>
      <c r="O449" s="184" t="s">
        <v>432</v>
      </c>
    </row>
    <row r="450" spans="1:15">
      <c r="A450" s="184" t="s">
        <v>432</v>
      </c>
      <c r="B450" s="183" t="s">
        <v>432</v>
      </c>
      <c r="D450" s="370"/>
      <c r="G450" s="370"/>
      <c r="I450" s="388"/>
      <c r="K450" s="389"/>
      <c r="M450" s="370"/>
      <c r="N450" s="385"/>
      <c r="O450" s="370"/>
    </row>
    <row r="451" spans="1:15">
      <c r="A451" s="184" t="s">
        <v>432</v>
      </c>
      <c r="B451" s="376"/>
      <c r="D451" s="370"/>
      <c r="G451" s="370"/>
      <c r="I451" s="388"/>
      <c r="K451" s="389"/>
      <c r="M451" s="370"/>
      <c r="N451" s="385"/>
      <c r="O451" s="370"/>
    </row>
    <row r="452" spans="1:15">
      <c r="A452" s="184" t="s">
        <v>432</v>
      </c>
      <c r="B452" s="376"/>
      <c r="D452" s="370"/>
      <c r="G452" s="370"/>
      <c r="I452" s="388"/>
      <c r="K452" s="389"/>
      <c r="M452" s="370"/>
      <c r="N452" s="385"/>
      <c r="O452" s="370"/>
    </row>
    <row r="453" spans="1:15">
      <c r="A453" s="184" t="s">
        <v>432</v>
      </c>
      <c r="B453" s="376"/>
      <c r="D453" s="370"/>
      <c r="G453" s="370"/>
      <c r="I453" s="388"/>
      <c r="K453" s="389"/>
      <c r="M453" s="370"/>
      <c r="N453" s="385"/>
      <c r="O453" s="370"/>
    </row>
    <row r="454" spans="1:15">
      <c r="A454" s="184" t="s">
        <v>432</v>
      </c>
      <c r="B454" s="376"/>
      <c r="D454" s="370"/>
      <c r="G454" s="370"/>
      <c r="H454" s="385"/>
      <c r="I454" s="385"/>
      <c r="J454" s="385"/>
      <c r="K454" s="387"/>
      <c r="L454" s="385"/>
      <c r="M454" s="370"/>
      <c r="N454" s="385"/>
      <c r="O454" s="370"/>
    </row>
    <row r="455" spans="1:15">
      <c r="A455" s="184" t="s">
        <v>432</v>
      </c>
      <c r="B455" s="376"/>
      <c r="D455" s="370"/>
      <c r="G455" s="370"/>
      <c r="H455" s="385"/>
      <c r="I455" s="385"/>
      <c r="J455" s="385"/>
      <c r="K455" s="387"/>
      <c r="L455" s="385"/>
      <c r="M455" s="370"/>
      <c r="N455" s="385"/>
      <c r="O455" s="370"/>
    </row>
    <row r="456" spans="1:15">
      <c r="A456" s="184" t="s">
        <v>432</v>
      </c>
      <c r="B456" s="376"/>
      <c r="D456" s="370"/>
      <c r="G456" s="370"/>
      <c r="H456" s="385"/>
      <c r="I456" s="385"/>
      <c r="J456" s="385"/>
      <c r="K456" s="387"/>
      <c r="L456" s="385"/>
      <c r="M456" s="370"/>
      <c r="N456" s="385"/>
      <c r="O456" s="370"/>
    </row>
    <row r="457" spans="1:15">
      <c r="B457" s="376"/>
      <c r="D457" s="370"/>
      <c r="G457" s="370"/>
      <c r="H457" s="385"/>
      <c r="I457" s="385"/>
      <c r="J457" s="385"/>
      <c r="K457" s="387"/>
      <c r="L457" s="385"/>
      <c r="M457" s="370"/>
      <c r="N457" s="385"/>
      <c r="O457" s="370"/>
    </row>
    <row r="458" spans="1:15">
      <c r="B458" s="376"/>
      <c r="D458" s="370"/>
      <c r="G458" s="370"/>
      <c r="H458" s="385"/>
      <c r="I458" s="385"/>
      <c r="J458" s="385"/>
      <c r="K458" s="387"/>
      <c r="L458" s="385"/>
      <c r="M458" s="370"/>
      <c r="N458" s="385"/>
      <c r="O458" s="370"/>
    </row>
    <row r="459" spans="1:15">
      <c r="B459" s="376"/>
      <c r="D459" s="370"/>
      <c r="G459" s="370"/>
      <c r="H459" s="385"/>
      <c r="I459" s="385"/>
      <c r="J459" s="385"/>
      <c r="K459" s="387"/>
      <c r="L459" s="385"/>
      <c r="M459" s="370"/>
      <c r="N459" s="385"/>
      <c r="O459" s="370"/>
    </row>
    <row r="460" spans="1:15">
      <c r="B460" s="376"/>
      <c r="D460" s="370"/>
      <c r="G460" s="370"/>
      <c r="H460" s="385"/>
      <c r="I460" s="385"/>
      <c r="J460" s="385"/>
      <c r="K460" s="387"/>
      <c r="L460" s="385"/>
      <c r="M460" s="370"/>
      <c r="N460" s="385"/>
      <c r="O460" s="370"/>
    </row>
    <row r="461" spans="1:15">
      <c r="B461" s="376"/>
      <c r="D461" s="370"/>
      <c r="G461" s="370"/>
      <c r="H461" s="385"/>
      <c r="I461" s="385"/>
      <c r="J461" s="385"/>
      <c r="K461" s="387"/>
      <c r="L461" s="385"/>
      <c r="M461" s="370"/>
      <c r="N461" s="385"/>
      <c r="O461" s="370"/>
    </row>
    <row r="462" spans="1:15">
      <c r="B462" s="376"/>
      <c r="D462" s="370"/>
      <c r="G462" s="370"/>
      <c r="H462" s="385"/>
      <c r="I462" s="385"/>
      <c r="J462" s="385"/>
      <c r="K462" s="387"/>
      <c r="L462" s="385"/>
      <c r="M462" s="370"/>
      <c r="N462" s="385"/>
      <c r="O462" s="370"/>
    </row>
    <row r="463" spans="1:15">
      <c r="B463" s="376"/>
      <c r="D463" s="370"/>
      <c r="G463" s="370"/>
      <c r="H463" s="385"/>
      <c r="I463" s="385"/>
      <c r="J463" s="385"/>
      <c r="K463" s="387"/>
      <c r="L463" s="385"/>
      <c r="M463" s="370"/>
      <c r="N463" s="385"/>
      <c r="O463" s="370"/>
    </row>
    <row r="464" spans="1:15">
      <c r="B464" s="376"/>
      <c r="D464" s="370"/>
      <c r="G464" s="370"/>
      <c r="H464" s="385"/>
      <c r="I464" s="385"/>
      <c r="J464" s="385"/>
      <c r="K464" s="387"/>
      <c r="L464" s="385"/>
      <c r="M464" s="370"/>
      <c r="N464" s="385"/>
      <c r="O464" s="370"/>
    </row>
    <row r="465" spans="2:15">
      <c r="B465" s="376"/>
      <c r="D465" s="370"/>
      <c r="G465" s="370"/>
      <c r="H465" s="385"/>
      <c r="I465" s="385"/>
      <c r="J465" s="385"/>
      <c r="K465" s="387"/>
      <c r="L465" s="385"/>
      <c r="M465" s="370"/>
      <c r="N465" s="385"/>
      <c r="O465" s="370"/>
    </row>
    <row r="466" spans="2:15">
      <c r="B466" s="376"/>
      <c r="D466" s="370"/>
      <c r="G466" s="370"/>
      <c r="H466" s="385"/>
      <c r="I466" s="385"/>
      <c r="J466" s="385"/>
      <c r="K466" s="387"/>
      <c r="L466" s="385"/>
      <c r="M466" s="370"/>
      <c r="N466" s="385"/>
      <c r="O466" s="370"/>
    </row>
    <row r="467" spans="2:15">
      <c r="B467" s="376"/>
      <c r="D467" s="370"/>
      <c r="G467" s="370"/>
      <c r="H467" s="385"/>
      <c r="I467" s="385"/>
      <c r="J467" s="385"/>
      <c r="K467" s="387"/>
      <c r="L467" s="385"/>
      <c r="M467" s="370"/>
      <c r="N467" s="385"/>
      <c r="O467" s="370"/>
    </row>
    <row r="468" spans="2:15">
      <c r="B468" s="376"/>
      <c r="D468" s="370"/>
      <c r="G468" s="370"/>
      <c r="H468" s="385"/>
      <c r="I468" s="385"/>
      <c r="J468" s="385"/>
      <c r="K468" s="387"/>
      <c r="L468" s="385"/>
      <c r="M468" s="370"/>
      <c r="N468" s="385"/>
      <c r="O468" s="370"/>
    </row>
    <row r="469" spans="2:15">
      <c r="B469" s="376"/>
      <c r="D469" s="370"/>
      <c r="G469" s="370"/>
      <c r="H469" s="385"/>
      <c r="I469" s="385"/>
      <c r="J469" s="385"/>
      <c r="K469" s="387"/>
      <c r="L469" s="385"/>
      <c r="M469" s="370"/>
      <c r="N469" s="385"/>
      <c r="O469" s="370"/>
    </row>
    <row r="470" spans="2:15">
      <c r="B470" s="376"/>
      <c r="D470" s="370"/>
      <c r="G470" s="370"/>
      <c r="H470" s="385"/>
      <c r="I470" s="385"/>
      <c r="J470" s="385"/>
      <c r="K470" s="387"/>
      <c r="L470" s="385"/>
      <c r="M470" s="370"/>
      <c r="N470" s="385"/>
      <c r="O470" s="370"/>
    </row>
    <row r="471" spans="2:15">
      <c r="B471" s="376"/>
      <c r="D471" s="370"/>
      <c r="G471" s="370"/>
      <c r="H471" s="385"/>
      <c r="I471" s="385"/>
      <c r="J471" s="385"/>
      <c r="K471" s="387"/>
      <c r="L471" s="385"/>
      <c r="M471" s="370"/>
      <c r="N471" s="385"/>
      <c r="O471" s="370"/>
    </row>
    <row r="472" spans="2:15">
      <c r="B472" s="376"/>
      <c r="D472" s="370"/>
      <c r="G472" s="370"/>
      <c r="H472" s="385"/>
      <c r="I472" s="385"/>
      <c r="J472" s="385"/>
      <c r="K472" s="387"/>
      <c r="L472" s="385"/>
      <c r="M472" s="370"/>
      <c r="N472" s="385"/>
      <c r="O472" s="370"/>
    </row>
    <row r="473" spans="2:15">
      <c r="B473" s="376"/>
      <c r="D473" s="370"/>
      <c r="G473" s="370"/>
      <c r="H473" s="385"/>
      <c r="I473" s="385"/>
      <c r="J473" s="385"/>
      <c r="K473" s="387"/>
      <c r="L473" s="385"/>
      <c r="M473" s="370"/>
      <c r="N473" s="385"/>
      <c r="O473" s="370"/>
    </row>
    <row r="474" spans="2:15">
      <c r="B474" s="376"/>
      <c r="D474" s="370"/>
      <c r="G474" s="370"/>
      <c r="H474" s="385"/>
      <c r="I474" s="385"/>
      <c r="J474" s="385"/>
      <c r="K474" s="387"/>
      <c r="L474" s="385"/>
      <c r="M474" s="370"/>
      <c r="N474" s="385"/>
      <c r="O474" s="370"/>
    </row>
    <row r="475" spans="2:15">
      <c r="B475" s="376"/>
      <c r="D475" s="370"/>
      <c r="G475" s="370"/>
      <c r="H475" s="385"/>
      <c r="I475" s="385"/>
      <c r="J475" s="385"/>
      <c r="K475" s="387"/>
      <c r="L475" s="385"/>
      <c r="M475" s="370"/>
      <c r="N475" s="385"/>
      <c r="O475" s="370"/>
    </row>
    <row r="476" spans="2:15">
      <c r="B476" s="376"/>
      <c r="D476" s="370"/>
      <c r="G476" s="370"/>
      <c r="H476" s="385"/>
      <c r="I476" s="385"/>
      <c r="J476" s="385"/>
      <c r="K476" s="387"/>
      <c r="L476" s="385"/>
      <c r="M476" s="370"/>
      <c r="N476" s="385"/>
      <c r="O476" s="370"/>
    </row>
    <row r="477" spans="2:15">
      <c r="B477" s="376"/>
      <c r="D477" s="370"/>
      <c r="G477" s="370"/>
      <c r="H477" s="385"/>
      <c r="I477" s="385"/>
      <c r="J477" s="385"/>
      <c r="K477" s="387"/>
      <c r="L477" s="385"/>
      <c r="M477" s="370"/>
      <c r="N477" s="385"/>
      <c r="O477" s="370"/>
    </row>
    <row r="478" spans="2:15">
      <c r="B478" s="376"/>
      <c r="D478" s="370"/>
      <c r="G478" s="370"/>
      <c r="H478" s="385"/>
      <c r="I478" s="385"/>
      <c r="J478" s="385"/>
      <c r="K478" s="387"/>
      <c r="L478" s="385"/>
      <c r="M478" s="370"/>
      <c r="N478" s="385"/>
      <c r="O478" s="370"/>
    </row>
    <row r="479" spans="2:15">
      <c r="B479" s="376"/>
      <c r="D479" s="370"/>
      <c r="G479" s="370"/>
      <c r="H479" s="385"/>
      <c r="I479" s="385"/>
      <c r="J479" s="385"/>
      <c r="K479" s="387"/>
      <c r="L479" s="385"/>
      <c r="M479" s="370"/>
      <c r="N479" s="385"/>
      <c r="O479" s="370"/>
    </row>
    <row r="480" spans="2:15">
      <c r="B480" s="376"/>
      <c r="D480" s="370"/>
      <c r="G480" s="370"/>
      <c r="H480" s="385"/>
      <c r="I480" s="385"/>
      <c r="J480" s="385"/>
      <c r="K480" s="387"/>
      <c r="L480" s="385"/>
      <c r="M480" s="370"/>
      <c r="N480" s="385"/>
      <c r="O480" s="370"/>
    </row>
    <row r="481" spans="2:15">
      <c r="B481" s="376"/>
      <c r="D481" s="370"/>
      <c r="G481" s="370"/>
      <c r="H481" s="385"/>
      <c r="I481" s="385"/>
      <c r="J481" s="385"/>
      <c r="K481" s="387"/>
      <c r="L481" s="385"/>
      <c r="M481" s="370"/>
      <c r="N481" s="385"/>
      <c r="O481" s="370"/>
    </row>
    <row r="482" spans="2:15">
      <c r="B482" s="376"/>
      <c r="D482" s="370"/>
      <c r="G482" s="370"/>
      <c r="H482" s="385"/>
      <c r="I482" s="385"/>
      <c r="J482" s="385"/>
      <c r="K482" s="387"/>
      <c r="L482" s="385"/>
      <c r="M482" s="370"/>
      <c r="N482" s="385"/>
      <c r="O482" s="370"/>
    </row>
    <row r="483" spans="2:15">
      <c r="B483" s="376"/>
      <c r="D483" s="370"/>
      <c r="G483" s="370"/>
      <c r="H483" s="385"/>
      <c r="I483" s="385"/>
      <c r="J483" s="385"/>
      <c r="K483" s="387"/>
      <c r="L483" s="385"/>
      <c r="M483" s="370"/>
      <c r="N483" s="385"/>
      <c r="O483" s="370"/>
    </row>
    <row r="484" spans="2:15">
      <c r="B484" s="376"/>
      <c r="D484" s="370"/>
      <c r="G484" s="370"/>
      <c r="H484" s="385"/>
      <c r="I484" s="385"/>
      <c r="J484" s="385"/>
      <c r="K484" s="387"/>
      <c r="L484" s="385"/>
      <c r="M484" s="370"/>
      <c r="N484" s="385"/>
      <c r="O484" s="370"/>
    </row>
    <row r="485" spans="2:15">
      <c r="B485" s="376"/>
      <c r="D485" s="370"/>
      <c r="G485" s="370"/>
      <c r="H485" s="385"/>
      <c r="I485" s="385"/>
      <c r="J485" s="385"/>
      <c r="K485" s="387"/>
      <c r="L485" s="385"/>
      <c r="M485" s="370"/>
      <c r="N485" s="385"/>
      <c r="O485" s="370"/>
    </row>
    <row r="486" spans="2:15">
      <c r="B486" s="376"/>
      <c r="D486" s="370"/>
      <c r="G486" s="370"/>
      <c r="H486" s="385"/>
      <c r="I486" s="385"/>
      <c r="J486" s="385"/>
      <c r="K486" s="387"/>
      <c r="L486" s="385"/>
      <c r="M486" s="370"/>
      <c r="N486" s="385"/>
      <c r="O486" s="370"/>
    </row>
    <row r="487" spans="2:15">
      <c r="B487" s="376"/>
      <c r="D487" s="370"/>
      <c r="G487" s="370"/>
      <c r="H487" s="385"/>
      <c r="I487" s="385"/>
      <c r="J487" s="385"/>
      <c r="K487" s="387"/>
      <c r="L487" s="385"/>
      <c r="M487" s="370"/>
      <c r="N487" s="385"/>
      <c r="O487" s="370"/>
    </row>
    <row r="488" spans="2:15">
      <c r="B488" s="376"/>
      <c r="D488" s="370"/>
      <c r="G488" s="370"/>
      <c r="H488" s="385"/>
      <c r="I488" s="385"/>
      <c r="J488" s="385"/>
      <c r="K488" s="387"/>
      <c r="L488" s="385"/>
      <c r="M488" s="370"/>
      <c r="N488" s="385"/>
      <c r="O488" s="370"/>
    </row>
    <row r="489" spans="2:15">
      <c r="B489" s="376"/>
      <c r="D489" s="370"/>
      <c r="G489" s="370"/>
      <c r="H489" s="385"/>
      <c r="I489" s="385"/>
      <c r="J489" s="385"/>
      <c r="K489" s="387"/>
      <c r="L489" s="385"/>
      <c r="M489" s="370"/>
      <c r="N489" s="385"/>
      <c r="O489" s="370"/>
    </row>
    <row r="490" spans="2:15">
      <c r="B490" s="376"/>
      <c r="D490" s="370"/>
      <c r="G490" s="370"/>
      <c r="H490" s="385"/>
      <c r="I490" s="385"/>
      <c r="J490" s="385"/>
      <c r="K490" s="387"/>
      <c r="L490" s="385"/>
      <c r="M490" s="370"/>
      <c r="N490" s="385"/>
      <c r="O490" s="370"/>
    </row>
    <row r="491" spans="2:15">
      <c r="B491" s="376"/>
      <c r="D491" s="370"/>
      <c r="G491" s="370"/>
      <c r="H491" s="385"/>
      <c r="I491" s="385"/>
      <c r="J491" s="385"/>
      <c r="K491" s="387"/>
      <c r="L491" s="385"/>
      <c r="M491" s="370"/>
      <c r="N491" s="385"/>
      <c r="O491" s="370"/>
    </row>
    <row r="492" spans="2:15">
      <c r="B492" s="376"/>
      <c r="D492" s="370"/>
      <c r="G492" s="370"/>
      <c r="H492" s="385"/>
      <c r="I492" s="385"/>
      <c r="J492" s="385"/>
      <c r="K492" s="387"/>
      <c r="L492" s="385"/>
      <c r="M492" s="370"/>
      <c r="N492" s="385"/>
      <c r="O492" s="370"/>
    </row>
    <row r="493" spans="2:15">
      <c r="B493" s="376"/>
      <c r="D493" s="370"/>
      <c r="G493" s="370"/>
      <c r="H493" s="385"/>
      <c r="I493" s="385"/>
      <c r="J493" s="385"/>
      <c r="K493" s="387"/>
      <c r="L493" s="385"/>
      <c r="M493" s="370"/>
      <c r="N493" s="385"/>
      <c r="O493" s="370"/>
    </row>
    <row r="494" spans="2:15">
      <c r="B494" s="376"/>
      <c r="D494" s="370"/>
      <c r="G494" s="370"/>
      <c r="H494" s="385"/>
      <c r="I494" s="385"/>
      <c r="J494" s="385"/>
      <c r="K494" s="387"/>
      <c r="L494" s="385"/>
      <c r="M494" s="370"/>
      <c r="N494" s="385"/>
      <c r="O494" s="370"/>
    </row>
    <row r="495" spans="2:15">
      <c r="B495" s="376"/>
      <c r="D495" s="370"/>
      <c r="G495" s="370"/>
      <c r="H495" s="385"/>
      <c r="I495" s="385"/>
      <c r="J495" s="385"/>
      <c r="K495" s="387"/>
      <c r="L495" s="385"/>
      <c r="M495" s="370"/>
      <c r="N495" s="385"/>
      <c r="O495" s="370"/>
    </row>
    <row r="496" spans="2:15">
      <c r="B496" s="376"/>
      <c r="D496" s="370"/>
      <c r="G496" s="370"/>
      <c r="H496" s="385"/>
      <c r="I496" s="385"/>
      <c r="J496" s="385"/>
      <c r="K496" s="387"/>
      <c r="L496" s="385"/>
      <c r="M496" s="370"/>
      <c r="N496" s="385"/>
      <c r="O496" s="370"/>
    </row>
    <row r="497" spans="2:15">
      <c r="B497" s="376"/>
      <c r="D497" s="370"/>
      <c r="G497" s="370"/>
      <c r="H497" s="385"/>
      <c r="I497" s="385"/>
      <c r="J497" s="385"/>
      <c r="K497" s="387"/>
      <c r="L497" s="385"/>
      <c r="M497" s="370"/>
      <c r="N497" s="385"/>
      <c r="O497" s="370"/>
    </row>
    <row r="498" spans="2:15">
      <c r="B498" s="376"/>
      <c r="D498" s="370"/>
      <c r="G498" s="370"/>
      <c r="H498" s="385"/>
      <c r="I498" s="385"/>
      <c r="J498" s="385"/>
      <c r="K498" s="387"/>
      <c r="L498" s="385"/>
      <c r="M498" s="370"/>
      <c r="N498" s="385"/>
      <c r="O498" s="370"/>
    </row>
    <row r="499" spans="2:15">
      <c r="B499" s="376"/>
      <c r="D499" s="370"/>
      <c r="G499" s="370"/>
      <c r="H499" s="385"/>
      <c r="I499" s="385"/>
      <c r="J499" s="385"/>
      <c r="K499" s="387"/>
      <c r="L499" s="385"/>
      <c r="M499" s="370"/>
      <c r="N499" s="385"/>
      <c r="O499" s="370"/>
    </row>
    <row r="500" spans="2:15">
      <c r="B500" s="376"/>
      <c r="D500" s="370"/>
      <c r="G500" s="370"/>
      <c r="H500" s="385"/>
      <c r="I500" s="385"/>
      <c r="J500" s="385"/>
      <c r="K500" s="387"/>
      <c r="L500" s="385"/>
      <c r="M500" s="370"/>
      <c r="N500" s="385"/>
      <c r="O500" s="370"/>
    </row>
    <row r="501" spans="2:15">
      <c r="B501" s="376"/>
      <c r="D501" s="370"/>
      <c r="G501" s="370"/>
      <c r="H501" s="385"/>
      <c r="I501" s="385"/>
      <c r="J501" s="385"/>
      <c r="K501" s="387"/>
      <c r="L501" s="385"/>
      <c r="M501" s="370"/>
      <c r="N501" s="385"/>
      <c r="O501" s="370"/>
    </row>
    <row r="502" spans="2:15">
      <c r="B502" s="376"/>
      <c r="D502" s="370"/>
      <c r="G502" s="370"/>
      <c r="H502" s="385"/>
      <c r="I502" s="385"/>
      <c r="J502" s="385"/>
      <c r="K502" s="387"/>
      <c r="L502" s="385"/>
      <c r="M502" s="370"/>
      <c r="N502" s="385"/>
      <c r="O502" s="370"/>
    </row>
    <row r="503" spans="2:15">
      <c r="B503" s="376"/>
      <c r="D503" s="370"/>
      <c r="G503" s="370"/>
      <c r="H503" s="385"/>
      <c r="I503" s="385"/>
      <c r="J503" s="385"/>
      <c r="K503" s="387"/>
      <c r="L503" s="385"/>
      <c r="M503" s="370"/>
      <c r="N503" s="385"/>
      <c r="O503" s="370"/>
    </row>
    <row r="504" spans="2:15">
      <c r="B504" s="376"/>
      <c r="D504" s="370"/>
      <c r="G504" s="370"/>
      <c r="H504" s="385"/>
      <c r="I504" s="385"/>
      <c r="J504" s="385"/>
      <c r="K504" s="387"/>
      <c r="L504" s="385"/>
      <c r="M504" s="370"/>
      <c r="N504" s="385"/>
      <c r="O504" s="370"/>
    </row>
    <row r="505" spans="2:15">
      <c r="B505" s="376"/>
      <c r="D505" s="370"/>
      <c r="G505" s="370"/>
      <c r="H505" s="385"/>
      <c r="I505" s="385"/>
      <c r="J505" s="385"/>
      <c r="K505" s="387"/>
      <c r="L505" s="385"/>
      <c r="M505" s="370"/>
      <c r="N505" s="385"/>
      <c r="O505" s="370"/>
    </row>
    <row r="506" spans="2:15">
      <c r="B506" s="376"/>
      <c r="D506" s="370"/>
      <c r="G506" s="370"/>
      <c r="H506" s="385"/>
      <c r="I506" s="385"/>
      <c r="J506" s="385"/>
      <c r="K506" s="387"/>
      <c r="L506" s="385"/>
      <c r="M506" s="370"/>
      <c r="N506" s="385"/>
      <c r="O506" s="370"/>
    </row>
    <row r="507" spans="2:15">
      <c r="B507" s="376"/>
      <c r="D507" s="370"/>
      <c r="G507" s="370"/>
      <c r="H507" s="385"/>
      <c r="I507" s="385"/>
      <c r="J507" s="385"/>
      <c r="K507" s="387"/>
      <c r="L507" s="385"/>
      <c r="M507" s="370"/>
      <c r="N507" s="385"/>
      <c r="O507" s="370"/>
    </row>
    <row r="508" spans="2:15">
      <c r="B508" s="376"/>
      <c r="D508" s="370"/>
      <c r="G508" s="370"/>
      <c r="H508" s="385"/>
      <c r="I508" s="385"/>
      <c r="J508" s="385"/>
      <c r="K508" s="387"/>
      <c r="L508" s="385"/>
      <c r="M508" s="370"/>
      <c r="N508" s="385"/>
      <c r="O508" s="370"/>
    </row>
    <row r="509" spans="2:15">
      <c r="B509" s="376"/>
      <c r="D509" s="370"/>
      <c r="G509" s="370"/>
      <c r="H509" s="385"/>
      <c r="I509" s="385"/>
      <c r="J509" s="385"/>
      <c r="K509" s="387"/>
      <c r="L509" s="385"/>
      <c r="M509" s="370"/>
      <c r="N509" s="385"/>
      <c r="O509" s="370"/>
    </row>
    <row r="510" spans="2:15">
      <c r="B510" s="376"/>
      <c r="D510" s="370"/>
      <c r="G510" s="370"/>
      <c r="H510" s="385"/>
      <c r="I510" s="385"/>
      <c r="J510" s="385"/>
      <c r="K510" s="387"/>
      <c r="L510" s="385"/>
      <c r="M510" s="370"/>
      <c r="N510" s="385"/>
      <c r="O510" s="370"/>
    </row>
    <row r="511" spans="2:15">
      <c r="B511" s="376"/>
      <c r="D511" s="370"/>
      <c r="G511" s="370"/>
      <c r="H511" s="385"/>
      <c r="I511" s="385"/>
      <c r="J511" s="385"/>
      <c r="K511" s="387"/>
      <c r="L511" s="385"/>
      <c r="M511" s="370"/>
      <c r="N511" s="385"/>
      <c r="O511" s="370"/>
    </row>
    <row r="512" spans="2:15">
      <c r="B512" s="376"/>
      <c r="D512" s="370"/>
      <c r="G512" s="370"/>
      <c r="H512" s="385"/>
      <c r="I512" s="385"/>
      <c r="J512" s="385"/>
      <c r="K512" s="387"/>
      <c r="L512" s="385"/>
      <c r="M512" s="370"/>
      <c r="N512" s="385"/>
      <c r="O512" s="370"/>
    </row>
    <row r="513" spans="2:15">
      <c r="B513" s="376"/>
      <c r="D513" s="370"/>
      <c r="G513" s="370"/>
      <c r="H513" s="385"/>
      <c r="I513" s="385"/>
      <c r="J513" s="385"/>
      <c r="K513" s="387"/>
      <c r="L513" s="385"/>
      <c r="M513" s="370"/>
      <c r="N513" s="385"/>
      <c r="O513" s="370"/>
    </row>
    <row r="514" spans="2:15">
      <c r="B514" s="376"/>
      <c r="D514" s="370"/>
      <c r="G514" s="370"/>
      <c r="H514" s="385"/>
      <c r="I514" s="385"/>
      <c r="J514" s="385"/>
      <c r="K514" s="387"/>
      <c r="L514" s="385"/>
      <c r="M514" s="370"/>
      <c r="N514" s="385"/>
      <c r="O514" s="370"/>
    </row>
    <row r="515" spans="2:15">
      <c r="B515" s="376"/>
      <c r="D515" s="370"/>
      <c r="G515" s="370"/>
      <c r="H515" s="385"/>
      <c r="I515" s="385"/>
      <c r="J515" s="385"/>
      <c r="K515" s="387"/>
      <c r="L515" s="385"/>
      <c r="M515" s="370"/>
      <c r="N515" s="385"/>
      <c r="O515" s="370"/>
    </row>
    <row r="516" spans="2:15">
      <c r="B516" s="376"/>
      <c r="D516" s="370"/>
      <c r="G516" s="370"/>
      <c r="H516" s="385"/>
      <c r="I516" s="385"/>
      <c r="J516" s="385"/>
      <c r="K516" s="387"/>
      <c r="L516" s="385"/>
      <c r="M516" s="370"/>
      <c r="N516" s="385"/>
      <c r="O516" s="370"/>
    </row>
    <row r="517" spans="2:15">
      <c r="B517" s="376"/>
      <c r="D517" s="370"/>
      <c r="G517" s="370"/>
      <c r="H517" s="385"/>
      <c r="I517" s="385"/>
      <c r="J517" s="385"/>
      <c r="K517" s="387"/>
      <c r="L517" s="385"/>
      <c r="M517" s="370"/>
      <c r="N517" s="385"/>
      <c r="O517" s="370"/>
    </row>
    <row r="518" spans="2:15">
      <c r="B518" s="376"/>
      <c r="D518" s="370"/>
      <c r="G518" s="370"/>
      <c r="H518" s="385"/>
      <c r="I518" s="385"/>
      <c r="J518" s="385"/>
      <c r="K518" s="387"/>
      <c r="L518" s="385"/>
      <c r="M518" s="370"/>
      <c r="N518" s="385"/>
      <c r="O518" s="370"/>
    </row>
    <row r="519" spans="2:15">
      <c r="B519" s="376"/>
      <c r="D519" s="370"/>
      <c r="G519" s="370"/>
      <c r="H519" s="385"/>
      <c r="I519" s="385"/>
      <c r="J519" s="385"/>
      <c r="K519" s="387"/>
      <c r="L519" s="385"/>
      <c r="M519" s="370"/>
      <c r="N519" s="385"/>
      <c r="O519" s="370"/>
    </row>
    <row r="520" spans="2:15">
      <c r="B520" s="376"/>
      <c r="D520" s="370"/>
      <c r="G520" s="370"/>
      <c r="H520" s="385"/>
      <c r="I520" s="385"/>
      <c r="J520" s="385"/>
      <c r="K520" s="387"/>
      <c r="L520" s="385"/>
      <c r="M520" s="370"/>
      <c r="N520" s="385"/>
      <c r="O520" s="370"/>
    </row>
    <row r="521" spans="2:15">
      <c r="B521" s="376"/>
      <c r="D521" s="370"/>
      <c r="G521" s="370"/>
      <c r="H521" s="385"/>
      <c r="I521" s="385"/>
      <c r="J521" s="385"/>
      <c r="K521" s="387"/>
      <c r="L521" s="385"/>
      <c r="M521" s="370"/>
      <c r="N521" s="385"/>
      <c r="O521" s="370"/>
    </row>
    <row r="522" spans="2:15">
      <c r="B522" s="376"/>
      <c r="D522" s="370"/>
      <c r="G522" s="370"/>
      <c r="H522" s="385"/>
      <c r="I522" s="385"/>
      <c r="J522" s="385"/>
      <c r="K522" s="387"/>
      <c r="L522" s="385"/>
      <c r="M522" s="370"/>
      <c r="N522" s="385"/>
      <c r="O522" s="370"/>
    </row>
    <row r="523" spans="2:15">
      <c r="B523" s="376"/>
      <c r="D523" s="370"/>
      <c r="G523" s="370"/>
      <c r="H523" s="385"/>
      <c r="I523" s="385"/>
      <c r="J523" s="385"/>
      <c r="K523" s="387"/>
      <c r="L523" s="385"/>
      <c r="M523" s="370"/>
      <c r="N523" s="385"/>
      <c r="O523" s="370"/>
    </row>
    <row r="524" spans="2:15">
      <c r="B524" s="376"/>
      <c r="D524" s="370"/>
      <c r="G524" s="370"/>
      <c r="H524" s="385"/>
      <c r="I524" s="385"/>
      <c r="J524" s="385"/>
      <c r="K524" s="387"/>
      <c r="L524" s="385"/>
      <c r="M524" s="370"/>
      <c r="N524" s="385"/>
      <c r="O524" s="370"/>
    </row>
    <row r="525" spans="2:15">
      <c r="B525" s="376"/>
      <c r="D525" s="370"/>
      <c r="G525" s="370"/>
      <c r="H525" s="385"/>
      <c r="I525" s="385"/>
      <c r="J525" s="385"/>
      <c r="K525" s="387"/>
      <c r="L525" s="385"/>
      <c r="M525" s="370"/>
      <c r="N525" s="385"/>
      <c r="O525" s="370"/>
    </row>
    <row r="526" spans="2:15">
      <c r="B526" s="376"/>
      <c r="D526" s="370"/>
      <c r="G526" s="370"/>
      <c r="H526" s="385"/>
      <c r="I526" s="385"/>
      <c r="J526" s="385"/>
      <c r="K526" s="387"/>
      <c r="L526" s="385"/>
      <c r="M526" s="370"/>
      <c r="N526" s="385"/>
      <c r="O526" s="370"/>
    </row>
    <row r="527" spans="2:15">
      <c r="B527" s="376"/>
      <c r="D527" s="370"/>
      <c r="G527" s="370"/>
      <c r="H527" s="385"/>
      <c r="I527" s="385"/>
      <c r="J527" s="385"/>
      <c r="K527" s="387"/>
      <c r="L527" s="385"/>
      <c r="M527" s="370"/>
      <c r="N527" s="385"/>
      <c r="O527" s="370"/>
    </row>
    <row r="528" spans="2:15">
      <c r="B528" s="376"/>
      <c r="D528" s="370"/>
      <c r="G528" s="370"/>
      <c r="H528" s="385"/>
      <c r="I528" s="385"/>
      <c r="J528" s="385"/>
      <c r="K528" s="387"/>
      <c r="L528" s="385"/>
      <c r="M528" s="370"/>
      <c r="N528" s="385"/>
      <c r="O528" s="370"/>
    </row>
    <row r="529" spans="2:15">
      <c r="B529" s="376"/>
      <c r="D529" s="370"/>
      <c r="G529" s="370"/>
      <c r="H529" s="385"/>
      <c r="I529" s="385"/>
      <c r="J529" s="385"/>
      <c r="K529" s="387"/>
      <c r="L529" s="385"/>
      <c r="M529" s="370"/>
      <c r="N529" s="385"/>
      <c r="O529" s="370"/>
    </row>
    <row r="530" spans="2:15">
      <c r="B530" s="376"/>
      <c r="D530" s="370"/>
      <c r="G530" s="370"/>
      <c r="H530" s="385"/>
      <c r="I530" s="385"/>
      <c r="J530" s="385"/>
      <c r="K530" s="387"/>
      <c r="L530" s="385"/>
      <c r="M530" s="370"/>
      <c r="N530" s="385"/>
      <c r="O530" s="370"/>
    </row>
    <row r="531" spans="2:15">
      <c r="B531" s="376"/>
      <c r="D531" s="370"/>
      <c r="G531" s="370"/>
      <c r="H531" s="385"/>
      <c r="I531" s="385"/>
      <c r="J531" s="385"/>
      <c r="K531" s="387"/>
      <c r="L531" s="385"/>
      <c r="M531" s="370"/>
      <c r="N531" s="385"/>
      <c r="O531" s="370"/>
    </row>
    <row r="532" spans="2:15">
      <c r="B532" s="376"/>
      <c r="D532" s="370"/>
      <c r="G532" s="370"/>
      <c r="H532" s="385"/>
      <c r="I532" s="385"/>
      <c r="J532" s="385"/>
      <c r="K532" s="387"/>
      <c r="L532" s="385"/>
      <c r="M532" s="370"/>
      <c r="N532" s="385"/>
      <c r="O532" s="370"/>
    </row>
    <row r="533" spans="2:15">
      <c r="B533" s="376"/>
      <c r="D533" s="370"/>
      <c r="G533" s="370"/>
      <c r="H533" s="385"/>
      <c r="I533" s="385"/>
      <c r="J533" s="385"/>
      <c r="K533" s="387"/>
      <c r="L533" s="385"/>
      <c r="M533" s="370"/>
      <c r="N533" s="385"/>
      <c r="O533" s="370"/>
    </row>
    <row r="534" spans="2:15">
      <c r="B534" s="376"/>
      <c r="D534" s="370"/>
      <c r="G534" s="370"/>
      <c r="H534" s="385"/>
      <c r="I534" s="385"/>
      <c r="J534" s="385"/>
      <c r="K534" s="387"/>
      <c r="L534" s="385"/>
      <c r="M534" s="370"/>
      <c r="N534" s="385"/>
      <c r="O534" s="370"/>
    </row>
    <row r="535" spans="2:15">
      <c r="B535" s="376"/>
      <c r="D535" s="370"/>
      <c r="G535" s="370"/>
      <c r="H535" s="385"/>
      <c r="I535" s="385"/>
      <c r="J535" s="385"/>
      <c r="K535" s="387"/>
      <c r="L535" s="385"/>
      <c r="M535" s="370"/>
      <c r="N535" s="385"/>
      <c r="O535" s="370"/>
    </row>
    <row r="536" spans="2:15">
      <c r="B536" s="376"/>
      <c r="D536" s="370"/>
      <c r="G536" s="370"/>
      <c r="H536" s="385"/>
      <c r="I536" s="385"/>
      <c r="J536" s="385"/>
      <c r="K536" s="387"/>
      <c r="L536" s="385"/>
      <c r="M536" s="370"/>
      <c r="N536" s="385"/>
      <c r="O536" s="370"/>
    </row>
    <row r="537" spans="2:15">
      <c r="B537" s="376"/>
      <c r="D537" s="370"/>
      <c r="G537" s="370"/>
      <c r="H537" s="385"/>
      <c r="I537" s="385"/>
      <c r="J537" s="385"/>
      <c r="K537" s="387"/>
      <c r="L537" s="385"/>
      <c r="M537" s="370"/>
      <c r="N537" s="385"/>
      <c r="O537" s="370"/>
    </row>
    <row r="538" spans="2:15">
      <c r="B538" s="376"/>
      <c r="D538" s="370"/>
      <c r="G538" s="370"/>
      <c r="H538" s="385"/>
      <c r="I538" s="385"/>
      <c r="J538" s="385"/>
      <c r="K538" s="387"/>
      <c r="L538" s="385"/>
      <c r="M538" s="370"/>
      <c r="N538" s="385"/>
      <c r="O538" s="370"/>
    </row>
    <row r="539" spans="2:15">
      <c r="B539" s="376"/>
      <c r="D539" s="370"/>
      <c r="G539" s="370"/>
      <c r="H539" s="385"/>
      <c r="I539" s="385"/>
      <c r="J539" s="385"/>
      <c r="K539" s="387"/>
      <c r="L539" s="385"/>
      <c r="M539" s="370"/>
      <c r="N539" s="385"/>
      <c r="O539" s="370"/>
    </row>
    <row r="540" spans="2:15">
      <c r="B540" s="376"/>
      <c r="D540" s="370"/>
      <c r="G540" s="370"/>
      <c r="H540" s="385"/>
      <c r="I540" s="385"/>
      <c r="J540" s="385"/>
      <c r="K540" s="387"/>
      <c r="L540" s="385"/>
      <c r="M540" s="370"/>
      <c r="N540" s="385"/>
      <c r="O540" s="370"/>
    </row>
    <row r="541" spans="2:15">
      <c r="B541" s="376"/>
      <c r="D541" s="370"/>
      <c r="G541" s="370"/>
      <c r="H541" s="385"/>
      <c r="I541" s="385"/>
      <c r="J541" s="385"/>
      <c r="K541" s="387"/>
      <c r="L541" s="385"/>
      <c r="M541" s="370"/>
      <c r="N541" s="385"/>
      <c r="O541" s="370"/>
    </row>
    <row r="542" spans="2:15">
      <c r="B542" s="376"/>
      <c r="D542" s="370"/>
      <c r="G542" s="370"/>
      <c r="H542" s="385"/>
      <c r="I542" s="385"/>
      <c r="J542" s="385"/>
      <c r="K542" s="387"/>
      <c r="L542" s="385"/>
      <c r="M542" s="370"/>
      <c r="N542" s="385"/>
      <c r="O542" s="370"/>
    </row>
    <row r="543" spans="2:15">
      <c r="B543" s="376"/>
      <c r="D543" s="370"/>
      <c r="G543" s="370"/>
      <c r="H543" s="385"/>
      <c r="I543" s="385"/>
      <c r="J543" s="385"/>
      <c r="K543" s="387"/>
      <c r="L543" s="385"/>
      <c r="M543" s="370"/>
      <c r="N543" s="385"/>
      <c r="O543" s="370"/>
    </row>
    <row r="544" spans="2:15">
      <c r="B544" s="376"/>
      <c r="D544" s="370"/>
      <c r="G544" s="370"/>
      <c r="H544" s="385"/>
      <c r="I544" s="385"/>
      <c r="J544" s="385"/>
      <c r="K544" s="387"/>
      <c r="L544" s="385"/>
      <c r="M544" s="370"/>
      <c r="N544" s="385"/>
      <c r="O544" s="370"/>
    </row>
    <row r="545" spans="2:15">
      <c r="B545" s="376"/>
      <c r="D545" s="370"/>
      <c r="G545" s="370"/>
      <c r="H545" s="385"/>
      <c r="I545" s="385"/>
      <c r="J545" s="385"/>
      <c r="K545" s="387"/>
      <c r="L545" s="385"/>
      <c r="M545" s="370"/>
      <c r="N545" s="385"/>
      <c r="O545" s="370"/>
    </row>
    <row r="546" spans="2:15">
      <c r="B546" s="376"/>
      <c r="D546" s="370"/>
      <c r="G546" s="370"/>
      <c r="H546" s="385"/>
      <c r="I546" s="385"/>
      <c r="J546" s="385"/>
      <c r="K546" s="387"/>
      <c r="L546" s="385"/>
      <c r="M546" s="370"/>
      <c r="N546" s="385"/>
      <c r="O546" s="370"/>
    </row>
    <row r="547" spans="2:15">
      <c r="B547" s="376"/>
      <c r="D547" s="370"/>
      <c r="G547" s="370"/>
      <c r="H547" s="385"/>
      <c r="I547" s="385"/>
      <c r="J547" s="385"/>
      <c r="K547" s="387"/>
      <c r="L547" s="385"/>
      <c r="M547" s="370"/>
      <c r="N547" s="385"/>
      <c r="O547" s="370"/>
    </row>
    <row r="548" spans="2:15">
      <c r="B548" s="376"/>
      <c r="D548" s="370"/>
      <c r="G548" s="370"/>
      <c r="H548" s="385"/>
      <c r="I548" s="385"/>
      <c r="J548" s="385"/>
      <c r="K548" s="387"/>
      <c r="L548" s="385"/>
      <c r="M548" s="370"/>
      <c r="N548" s="385"/>
      <c r="O548" s="370"/>
    </row>
    <row r="549" spans="2:15">
      <c r="B549" s="376"/>
      <c r="D549" s="370"/>
      <c r="G549" s="370"/>
      <c r="H549" s="385"/>
      <c r="I549" s="385"/>
      <c r="J549" s="385"/>
      <c r="K549" s="387"/>
      <c r="L549" s="385"/>
      <c r="M549" s="370"/>
      <c r="N549" s="385"/>
      <c r="O549" s="370"/>
    </row>
    <row r="550" spans="2:15">
      <c r="B550" s="376"/>
      <c r="D550" s="370"/>
      <c r="G550" s="370"/>
      <c r="H550" s="385"/>
      <c r="I550" s="385"/>
      <c r="J550" s="385"/>
      <c r="K550" s="387"/>
      <c r="L550" s="385"/>
      <c r="M550" s="370"/>
      <c r="N550" s="385"/>
      <c r="O550" s="370"/>
    </row>
    <row r="551" spans="2:15">
      <c r="B551" s="376"/>
      <c r="D551" s="370"/>
      <c r="G551" s="370"/>
      <c r="H551" s="385"/>
      <c r="I551" s="385"/>
      <c r="J551" s="385"/>
      <c r="K551" s="387"/>
      <c r="L551" s="385"/>
      <c r="M551" s="370"/>
      <c r="N551" s="385"/>
      <c r="O551" s="370"/>
    </row>
    <row r="552" spans="2:15">
      <c r="B552" s="376"/>
      <c r="D552" s="370"/>
      <c r="G552" s="370"/>
      <c r="H552" s="385"/>
      <c r="I552" s="385"/>
      <c r="J552" s="385"/>
      <c r="K552" s="387"/>
      <c r="L552" s="385"/>
      <c r="M552" s="370"/>
      <c r="N552" s="385"/>
      <c r="O552" s="370"/>
    </row>
    <row r="553" spans="2:15">
      <c r="B553" s="376"/>
      <c r="D553" s="370"/>
      <c r="G553" s="370"/>
      <c r="H553" s="385"/>
      <c r="I553" s="385"/>
      <c r="J553" s="385"/>
      <c r="K553" s="387"/>
      <c r="L553" s="385"/>
      <c r="M553" s="370"/>
      <c r="N553" s="385"/>
      <c r="O553" s="370"/>
    </row>
    <row r="554" spans="2:15">
      <c r="B554" s="376"/>
      <c r="D554" s="370"/>
      <c r="G554" s="370"/>
      <c r="H554" s="385"/>
      <c r="I554" s="385"/>
      <c r="J554" s="385"/>
      <c r="K554" s="387"/>
      <c r="L554" s="385"/>
      <c r="M554" s="370"/>
      <c r="N554" s="385"/>
      <c r="O554" s="370"/>
    </row>
    <row r="555" spans="2:15">
      <c r="B555" s="376"/>
      <c r="D555" s="370"/>
      <c r="G555" s="370"/>
      <c r="H555" s="385"/>
      <c r="I555" s="385"/>
      <c r="J555" s="385"/>
      <c r="K555" s="387"/>
      <c r="L555" s="385"/>
      <c r="M555" s="370"/>
      <c r="N555" s="385"/>
      <c r="O555" s="370"/>
    </row>
    <row r="556" spans="2:15">
      <c r="B556" s="376"/>
      <c r="D556" s="370"/>
      <c r="G556" s="370"/>
      <c r="H556" s="385"/>
      <c r="I556" s="385"/>
      <c r="J556" s="385"/>
      <c r="K556" s="387"/>
      <c r="L556" s="385"/>
      <c r="M556" s="370"/>
      <c r="N556" s="385"/>
      <c r="O556" s="370"/>
    </row>
    <row r="557" spans="2:15">
      <c r="B557" s="376"/>
      <c r="D557" s="370"/>
      <c r="G557" s="370"/>
      <c r="H557" s="385"/>
      <c r="I557" s="385"/>
      <c r="J557" s="385"/>
      <c r="K557" s="387"/>
      <c r="L557" s="385"/>
      <c r="M557" s="370"/>
      <c r="N557" s="385"/>
      <c r="O557" s="370"/>
    </row>
    <row r="558" spans="2:15">
      <c r="B558" s="376"/>
      <c r="D558" s="370"/>
      <c r="G558" s="370"/>
      <c r="H558" s="385"/>
      <c r="I558" s="385"/>
      <c r="J558" s="385"/>
      <c r="K558" s="387"/>
      <c r="L558" s="385"/>
      <c r="M558" s="370"/>
      <c r="N558" s="385"/>
      <c r="O558" s="370"/>
    </row>
    <row r="559" spans="2:15">
      <c r="B559" s="376"/>
      <c r="D559" s="370"/>
      <c r="G559" s="370"/>
      <c r="H559" s="385"/>
      <c r="I559" s="385"/>
      <c r="J559" s="385"/>
      <c r="K559" s="387"/>
      <c r="L559" s="385"/>
      <c r="M559" s="370"/>
      <c r="N559" s="385"/>
      <c r="O559" s="370"/>
    </row>
    <row r="560" spans="2:15">
      <c r="B560" s="376"/>
      <c r="D560" s="370"/>
      <c r="G560" s="370"/>
      <c r="H560" s="385"/>
      <c r="I560" s="385"/>
      <c r="J560" s="385"/>
      <c r="K560" s="387"/>
      <c r="L560" s="385"/>
      <c r="M560" s="370"/>
      <c r="N560" s="385"/>
      <c r="O560" s="370"/>
    </row>
    <row r="561" spans="2:15">
      <c r="B561" s="376"/>
      <c r="D561" s="370"/>
      <c r="G561" s="370"/>
      <c r="H561" s="385"/>
      <c r="I561" s="385"/>
      <c r="J561" s="385"/>
      <c r="K561" s="387"/>
      <c r="L561" s="385"/>
      <c r="M561" s="370"/>
      <c r="N561" s="385"/>
      <c r="O561" s="370"/>
    </row>
    <row r="562" spans="2:15">
      <c r="B562" s="376"/>
      <c r="D562" s="370"/>
      <c r="G562" s="370"/>
      <c r="H562" s="385"/>
      <c r="I562" s="385"/>
      <c r="J562" s="385"/>
      <c r="K562" s="387"/>
      <c r="L562" s="385"/>
      <c r="M562" s="370"/>
      <c r="N562" s="385"/>
      <c r="O562" s="370"/>
    </row>
    <row r="563" spans="2:15">
      <c r="B563" s="376"/>
      <c r="D563" s="370"/>
      <c r="G563" s="370"/>
      <c r="H563" s="385"/>
      <c r="I563" s="385"/>
      <c r="J563" s="385"/>
      <c r="K563" s="387"/>
      <c r="L563" s="385"/>
      <c r="M563" s="370"/>
      <c r="N563" s="385"/>
      <c r="O563" s="370"/>
    </row>
    <row r="564" spans="2:15">
      <c r="B564" s="376"/>
      <c r="D564" s="370"/>
      <c r="G564" s="370"/>
      <c r="H564" s="385"/>
      <c r="I564" s="385"/>
      <c r="J564" s="385"/>
      <c r="K564" s="387"/>
      <c r="L564" s="385"/>
      <c r="M564" s="370"/>
      <c r="N564" s="385"/>
      <c r="O564" s="370"/>
    </row>
    <row r="565" spans="2:15">
      <c r="B565" s="376"/>
      <c r="D565" s="370"/>
      <c r="G565" s="370"/>
      <c r="H565" s="385"/>
      <c r="I565" s="385"/>
      <c r="J565" s="385"/>
      <c r="K565" s="387"/>
      <c r="L565" s="385"/>
      <c r="M565" s="370"/>
      <c r="N565" s="385"/>
      <c r="O565" s="370"/>
    </row>
    <row r="566" spans="2:15">
      <c r="B566" s="376"/>
      <c r="D566" s="370"/>
      <c r="G566" s="370"/>
      <c r="H566" s="385"/>
      <c r="I566" s="385"/>
      <c r="J566" s="385"/>
      <c r="K566" s="387"/>
      <c r="L566" s="385"/>
      <c r="M566" s="370"/>
      <c r="N566" s="385"/>
      <c r="O566" s="370"/>
    </row>
    <row r="567" spans="2:15">
      <c r="B567" s="376"/>
      <c r="D567" s="370"/>
      <c r="G567" s="370"/>
      <c r="H567" s="385"/>
      <c r="I567" s="385"/>
      <c r="J567" s="385"/>
      <c r="K567" s="387"/>
      <c r="L567" s="385"/>
      <c r="M567" s="370"/>
      <c r="N567" s="385"/>
      <c r="O567" s="370"/>
    </row>
    <row r="568" spans="2:15">
      <c r="B568" s="376"/>
      <c r="D568" s="370"/>
      <c r="G568" s="370"/>
      <c r="H568" s="385"/>
      <c r="I568" s="385"/>
      <c r="J568" s="385"/>
      <c r="K568" s="387"/>
      <c r="L568" s="385"/>
      <c r="M568" s="370"/>
      <c r="N568" s="385"/>
      <c r="O568" s="370"/>
    </row>
    <row r="569" spans="2:15">
      <c r="B569" s="376"/>
      <c r="D569" s="370"/>
      <c r="G569" s="370"/>
      <c r="H569" s="385"/>
      <c r="I569" s="385"/>
      <c r="J569" s="385"/>
      <c r="K569" s="387"/>
      <c r="L569" s="385"/>
      <c r="M569" s="370"/>
      <c r="N569" s="385"/>
      <c r="O569" s="370"/>
    </row>
    <row r="570" spans="2:15">
      <c r="B570" s="376"/>
      <c r="D570" s="370"/>
      <c r="G570" s="370"/>
      <c r="H570" s="385"/>
      <c r="I570" s="385"/>
      <c r="J570" s="385"/>
      <c r="K570" s="387"/>
      <c r="L570" s="385"/>
      <c r="M570" s="370"/>
      <c r="N570" s="385"/>
      <c r="O570" s="370"/>
    </row>
    <row r="571" spans="2:15">
      <c r="B571" s="376"/>
      <c r="D571" s="370"/>
      <c r="G571" s="370"/>
      <c r="H571" s="385"/>
      <c r="I571" s="385"/>
      <c r="J571" s="385"/>
      <c r="K571" s="387"/>
      <c r="L571" s="385"/>
      <c r="M571" s="370"/>
      <c r="N571" s="385"/>
      <c r="O571" s="370"/>
    </row>
    <row r="572" spans="2:15">
      <c r="B572" s="376"/>
      <c r="D572" s="370"/>
      <c r="G572" s="370"/>
      <c r="H572" s="385"/>
      <c r="I572" s="385"/>
      <c r="J572" s="385"/>
      <c r="K572" s="387"/>
      <c r="L572" s="385"/>
      <c r="M572" s="370"/>
      <c r="N572" s="385"/>
      <c r="O572" s="370"/>
    </row>
    <row r="573" spans="2:15">
      <c r="B573" s="376"/>
      <c r="D573" s="370"/>
      <c r="G573" s="370"/>
      <c r="H573" s="385"/>
      <c r="I573" s="385"/>
      <c r="J573" s="385"/>
      <c r="K573" s="387"/>
      <c r="L573" s="385"/>
      <c r="M573" s="370"/>
      <c r="N573" s="385"/>
      <c r="O573" s="370"/>
    </row>
    <row r="574" spans="2:15">
      <c r="B574" s="376"/>
      <c r="D574" s="370"/>
      <c r="G574" s="370"/>
      <c r="H574" s="385"/>
      <c r="I574" s="385"/>
      <c r="J574" s="385"/>
      <c r="K574" s="387"/>
      <c r="L574" s="385"/>
      <c r="M574" s="370"/>
      <c r="N574" s="385"/>
      <c r="O574" s="370"/>
    </row>
    <row r="575" spans="2:15">
      <c r="B575" s="376"/>
      <c r="D575" s="370"/>
      <c r="G575" s="370"/>
      <c r="H575" s="385"/>
      <c r="I575" s="385"/>
      <c r="J575" s="385"/>
      <c r="K575" s="387"/>
      <c r="L575" s="385"/>
      <c r="M575" s="370"/>
      <c r="N575" s="385"/>
      <c r="O575" s="370"/>
    </row>
    <row r="576" spans="2:15">
      <c r="B576" s="376"/>
      <c r="D576" s="370"/>
      <c r="G576" s="370"/>
      <c r="H576" s="385"/>
      <c r="I576" s="385"/>
      <c r="J576" s="385"/>
      <c r="K576" s="387"/>
      <c r="L576" s="385"/>
      <c r="M576" s="370"/>
      <c r="N576" s="385"/>
      <c r="O576" s="370"/>
    </row>
    <row r="577" spans="2:15">
      <c r="B577" s="376"/>
      <c r="D577" s="370"/>
      <c r="G577" s="370"/>
      <c r="H577" s="385"/>
      <c r="I577" s="385"/>
      <c r="J577" s="385"/>
      <c r="K577" s="387"/>
      <c r="L577" s="385"/>
      <c r="M577" s="370"/>
      <c r="N577" s="385"/>
      <c r="O577" s="370"/>
    </row>
    <row r="578" spans="2:15">
      <c r="B578" s="376"/>
      <c r="D578" s="370"/>
      <c r="G578" s="370"/>
      <c r="H578" s="385"/>
      <c r="I578" s="385"/>
      <c r="J578" s="385"/>
      <c r="K578" s="387"/>
      <c r="L578" s="385"/>
      <c r="M578" s="370"/>
      <c r="N578" s="385"/>
      <c r="O578" s="370"/>
    </row>
    <row r="579" spans="2:15">
      <c r="B579" s="376"/>
      <c r="D579" s="370"/>
      <c r="G579" s="370"/>
      <c r="H579" s="385"/>
      <c r="I579" s="385"/>
      <c r="J579" s="385"/>
      <c r="K579" s="387"/>
      <c r="L579" s="385"/>
      <c r="M579" s="370"/>
      <c r="N579" s="385"/>
      <c r="O579" s="370"/>
    </row>
    <row r="580" spans="2:15">
      <c r="B580" s="376"/>
      <c r="D580" s="370"/>
      <c r="G580" s="370"/>
      <c r="H580" s="385"/>
      <c r="I580" s="385"/>
      <c r="J580" s="385"/>
      <c r="K580" s="387"/>
      <c r="L580" s="385"/>
      <c r="M580" s="370"/>
      <c r="N580" s="385"/>
      <c r="O580" s="370"/>
    </row>
    <row r="581" spans="2:15">
      <c r="B581" s="376"/>
      <c r="D581" s="370"/>
      <c r="G581" s="370"/>
      <c r="H581" s="385"/>
      <c r="I581" s="385"/>
      <c r="J581" s="385"/>
      <c r="K581" s="387"/>
      <c r="L581" s="385"/>
      <c r="M581" s="370"/>
      <c r="N581" s="385"/>
      <c r="O581" s="370"/>
    </row>
    <row r="582" spans="2:15">
      <c r="B582" s="376"/>
      <c r="D582" s="370"/>
      <c r="G582" s="370"/>
      <c r="H582" s="385"/>
      <c r="I582" s="385"/>
      <c r="J582" s="385"/>
      <c r="K582" s="387"/>
      <c r="L582" s="385"/>
      <c r="M582" s="370"/>
      <c r="N582" s="385"/>
      <c r="O582" s="370"/>
    </row>
    <row r="583" spans="2:15">
      <c r="B583" s="376"/>
      <c r="D583" s="370"/>
      <c r="G583" s="370"/>
      <c r="H583" s="385"/>
      <c r="I583" s="385"/>
      <c r="J583" s="385"/>
      <c r="K583" s="387"/>
      <c r="L583" s="385"/>
      <c r="M583" s="370"/>
      <c r="N583" s="385"/>
      <c r="O583" s="370"/>
    </row>
    <row r="584" spans="2:15">
      <c r="B584" s="376"/>
      <c r="D584" s="370"/>
      <c r="G584" s="370"/>
      <c r="H584" s="385"/>
      <c r="I584" s="385"/>
      <c r="J584" s="385"/>
      <c r="K584" s="387"/>
      <c r="L584" s="385"/>
      <c r="M584" s="370"/>
      <c r="N584" s="385"/>
      <c r="O584" s="370"/>
    </row>
    <row r="585" spans="2:15">
      <c r="B585" s="376"/>
      <c r="D585" s="370"/>
      <c r="G585" s="370"/>
      <c r="H585" s="385"/>
      <c r="I585" s="385"/>
      <c r="J585" s="385"/>
      <c r="K585" s="387"/>
      <c r="L585" s="385"/>
      <c r="M585" s="370"/>
      <c r="N585" s="385"/>
      <c r="O585" s="370"/>
    </row>
    <row r="586" spans="2:15">
      <c r="B586" s="376"/>
      <c r="D586" s="370"/>
      <c r="G586" s="370"/>
      <c r="H586" s="385"/>
      <c r="I586" s="385"/>
      <c r="J586" s="385"/>
      <c r="K586" s="387"/>
      <c r="L586" s="385"/>
      <c r="M586" s="370"/>
      <c r="N586" s="385"/>
      <c r="O586" s="370"/>
    </row>
    <row r="587" spans="2:15">
      <c r="B587" s="376"/>
      <c r="D587" s="370"/>
      <c r="G587" s="370"/>
      <c r="H587" s="385"/>
      <c r="I587" s="385"/>
      <c r="J587" s="385"/>
      <c r="K587" s="387"/>
      <c r="L587" s="385"/>
      <c r="M587" s="370"/>
      <c r="N587" s="385"/>
      <c r="O587" s="370"/>
    </row>
    <row r="588" spans="2:15">
      <c r="B588" s="376"/>
      <c r="D588" s="370"/>
      <c r="G588" s="370"/>
      <c r="H588" s="385"/>
      <c r="I588" s="385"/>
      <c r="J588" s="385"/>
      <c r="K588" s="387"/>
      <c r="L588" s="385"/>
      <c r="M588" s="370"/>
      <c r="N588" s="385"/>
      <c r="O588" s="370"/>
    </row>
    <row r="589" spans="2:15">
      <c r="B589" s="376"/>
      <c r="D589" s="370"/>
      <c r="G589" s="370"/>
      <c r="H589" s="385"/>
      <c r="I589" s="385"/>
      <c r="J589" s="385"/>
      <c r="K589" s="387"/>
      <c r="L589" s="385"/>
      <c r="M589" s="370"/>
      <c r="N589" s="385"/>
      <c r="O589" s="370"/>
    </row>
    <row r="590" spans="2:15">
      <c r="B590" s="376"/>
      <c r="D590" s="370"/>
      <c r="G590" s="370"/>
      <c r="H590" s="385"/>
      <c r="I590" s="385"/>
      <c r="J590" s="385"/>
      <c r="K590" s="387"/>
      <c r="L590" s="385"/>
      <c r="M590" s="370"/>
      <c r="N590" s="385"/>
      <c r="O590" s="370"/>
    </row>
    <row r="591" spans="2:15">
      <c r="B591" s="376"/>
      <c r="D591" s="370"/>
      <c r="G591" s="370"/>
      <c r="H591" s="385"/>
      <c r="I591" s="385"/>
      <c r="J591" s="385"/>
      <c r="K591" s="387"/>
      <c r="L591" s="385"/>
      <c r="M591" s="370"/>
      <c r="N591" s="385"/>
      <c r="O591" s="370"/>
    </row>
    <row r="592" spans="2:15">
      <c r="B592" s="376"/>
      <c r="D592" s="370"/>
      <c r="G592" s="370"/>
      <c r="H592" s="385"/>
      <c r="I592" s="385"/>
      <c r="J592" s="385"/>
      <c r="K592" s="387"/>
      <c r="L592" s="385"/>
      <c r="M592" s="370"/>
      <c r="N592" s="385"/>
      <c r="O592" s="370"/>
    </row>
    <row r="593" spans="2:15">
      <c r="B593" s="376"/>
      <c r="D593" s="370"/>
      <c r="G593" s="370"/>
      <c r="H593" s="385"/>
      <c r="I593" s="385"/>
      <c r="J593" s="385"/>
      <c r="K593" s="387"/>
      <c r="L593" s="385"/>
      <c r="M593" s="370"/>
      <c r="N593" s="385"/>
      <c r="O593" s="370"/>
    </row>
    <row r="594" spans="2:15">
      <c r="B594" s="376"/>
      <c r="D594" s="370"/>
      <c r="G594" s="370"/>
      <c r="H594" s="385"/>
      <c r="I594" s="385"/>
      <c r="J594" s="385"/>
      <c r="K594" s="387"/>
      <c r="L594" s="385"/>
      <c r="M594" s="370"/>
      <c r="N594" s="385"/>
      <c r="O594" s="370"/>
    </row>
    <row r="595" spans="2:15">
      <c r="B595" s="376"/>
      <c r="D595" s="370"/>
      <c r="G595" s="370"/>
      <c r="H595" s="385"/>
      <c r="I595" s="385"/>
      <c r="J595" s="385"/>
      <c r="K595" s="387"/>
      <c r="L595" s="385"/>
      <c r="M595" s="370"/>
      <c r="N595" s="385"/>
      <c r="O595" s="370"/>
    </row>
    <row r="596" spans="2:15">
      <c r="B596" s="376"/>
      <c r="D596" s="370"/>
      <c r="G596" s="370"/>
      <c r="H596" s="385"/>
      <c r="I596" s="385"/>
      <c r="J596" s="385"/>
      <c r="K596" s="387"/>
      <c r="L596" s="385"/>
      <c r="M596" s="370"/>
      <c r="N596" s="385"/>
      <c r="O596" s="370"/>
    </row>
    <row r="597" spans="2:15">
      <c r="B597" s="376"/>
      <c r="D597" s="370"/>
      <c r="G597" s="370"/>
      <c r="H597" s="385"/>
      <c r="I597" s="385"/>
      <c r="J597" s="385"/>
      <c r="K597" s="387"/>
      <c r="L597" s="385"/>
      <c r="M597" s="370"/>
      <c r="N597" s="385"/>
      <c r="O597" s="370"/>
    </row>
    <row r="598" spans="2:15">
      <c r="B598" s="376"/>
      <c r="D598" s="370"/>
      <c r="G598" s="370"/>
      <c r="H598" s="385"/>
      <c r="I598" s="385"/>
      <c r="J598" s="385"/>
      <c r="K598" s="387"/>
      <c r="L598" s="385"/>
      <c r="M598" s="370"/>
      <c r="N598" s="385"/>
      <c r="O598" s="370"/>
    </row>
    <row r="599" spans="2:15">
      <c r="B599" s="376"/>
      <c r="D599" s="370"/>
      <c r="G599" s="370"/>
      <c r="H599" s="385"/>
      <c r="I599" s="385"/>
      <c r="J599" s="385"/>
      <c r="K599" s="387"/>
      <c r="L599" s="385"/>
      <c r="M599" s="370"/>
      <c r="N599" s="385"/>
      <c r="O599" s="370"/>
    </row>
    <row r="600" spans="2:15">
      <c r="B600" s="376"/>
      <c r="D600" s="370"/>
      <c r="G600" s="370"/>
      <c r="H600" s="385"/>
      <c r="I600" s="385"/>
      <c r="J600" s="385"/>
      <c r="K600" s="387"/>
      <c r="L600" s="385"/>
      <c r="M600" s="370"/>
      <c r="N600" s="385"/>
      <c r="O600" s="370"/>
    </row>
    <row r="601" spans="2:15">
      <c r="B601" s="376"/>
      <c r="D601" s="370"/>
      <c r="G601" s="370"/>
      <c r="H601" s="385"/>
      <c r="I601" s="385"/>
      <c r="J601" s="385"/>
      <c r="K601" s="387"/>
      <c r="L601" s="385"/>
      <c r="M601" s="370"/>
      <c r="N601" s="385"/>
      <c r="O601" s="370"/>
    </row>
    <row r="602" spans="2:15">
      <c r="B602" s="376"/>
      <c r="D602" s="370"/>
      <c r="G602" s="370"/>
      <c r="H602" s="385"/>
      <c r="I602" s="385"/>
      <c r="J602" s="385"/>
      <c r="K602" s="387"/>
      <c r="L602" s="385"/>
      <c r="M602" s="370"/>
      <c r="N602" s="385"/>
      <c r="O602" s="370"/>
    </row>
    <row r="603" spans="2:15">
      <c r="B603" s="376"/>
      <c r="D603" s="370"/>
      <c r="G603" s="370"/>
      <c r="H603" s="385"/>
      <c r="I603" s="385"/>
      <c r="J603" s="385"/>
      <c r="K603" s="387"/>
      <c r="L603" s="385"/>
      <c r="M603" s="370"/>
      <c r="N603" s="385"/>
      <c r="O603" s="370"/>
    </row>
    <row r="604" spans="2:15">
      <c r="B604" s="376"/>
      <c r="D604" s="370"/>
      <c r="G604" s="370"/>
      <c r="H604" s="385"/>
      <c r="I604" s="385"/>
      <c r="J604" s="385"/>
      <c r="K604" s="387"/>
      <c r="L604" s="385"/>
      <c r="M604" s="370"/>
      <c r="N604" s="385"/>
      <c r="O604" s="370"/>
    </row>
    <row r="605" spans="2:15">
      <c r="B605" s="376"/>
      <c r="D605" s="370"/>
      <c r="G605" s="370"/>
      <c r="H605" s="385"/>
      <c r="I605" s="385"/>
      <c r="J605" s="385"/>
      <c r="K605" s="387"/>
      <c r="L605" s="385"/>
      <c r="M605" s="370"/>
      <c r="N605" s="385"/>
      <c r="O605" s="370"/>
    </row>
    <row r="606" spans="2:15">
      <c r="B606" s="376"/>
      <c r="D606" s="370"/>
      <c r="G606" s="370"/>
      <c r="H606" s="385"/>
      <c r="I606" s="385"/>
      <c r="J606" s="385"/>
      <c r="K606" s="387"/>
      <c r="L606" s="385"/>
      <c r="M606" s="370"/>
      <c r="N606" s="385"/>
      <c r="O606" s="370"/>
    </row>
    <row r="607" spans="2:15">
      <c r="B607" s="376"/>
      <c r="D607" s="370"/>
      <c r="G607" s="370"/>
      <c r="H607" s="385"/>
      <c r="I607" s="385"/>
      <c r="J607" s="385"/>
      <c r="K607" s="387"/>
      <c r="L607" s="385"/>
      <c r="M607" s="370"/>
      <c r="N607" s="385"/>
      <c r="O607" s="370"/>
    </row>
    <row r="608" spans="2:15">
      <c r="B608" s="376"/>
      <c r="D608" s="370"/>
      <c r="G608" s="370"/>
      <c r="H608" s="385"/>
      <c r="I608" s="385"/>
      <c r="J608" s="385"/>
      <c r="K608" s="387"/>
      <c r="L608" s="385"/>
      <c r="M608" s="370"/>
      <c r="N608" s="385"/>
      <c r="O608" s="370"/>
    </row>
    <row r="609" spans="2:15">
      <c r="B609" s="376"/>
      <c r="D609" s="370"/>
      <c r="G609" s="370"/>
      <c r="H609" s="385"/>
      <c r="I609" s="385"/>
      <c r="J609" s="385"/>
      <c r="K609" s="387"/>
      <c r="L609" s="385"/>
      <c r="M609" s="370"/>
      <c r="N609" s="385"/>
      <c r="O609" s="370"/>
    </row>
    <row r="610" spans="2:15">
      <c r="B610" s="376"/>
      <c r="D610" s="370"/>
      <c r="G610" s="370"/>
      <c r="H610" s="385"/>
      <c r="I610" s="385"/>
      <c r="J610" s="385"/>
      <c r="K610" s="387"/>
      <c r="L610" s="385"/>
      <c r="M610" s="370"/>
      <c r="N610" s="385"/>
      <c r="O610" s="370"/>
    </row>
    <row r="611" spans="2:15">
      <c r="B611" s="376"/>
      <c r="D611" s="370"/>
      <c r="G611" s="370"/>
      <c r="H611" s="385"/>
      <c r="I611" s="385"/>
      <c r="J611" s="385"/>
      <c r="K611" s="387"/>
      <c r="L611" s="385"/>
      <c r="M611" s="370"/>
      <c r="N611" s="385"/>
      <c r="O611" s="370"/>
    </row>
    <row r="612" spans="2:15">
      <c r="B612" s="376"/>
      <c r="D612" s="370"/>
      <c r="G612" s="370"/>
      <c r="H612" s="385"/>
      <c r="I612" s="385"/>
      <c r="J612" s="385"/>
      <c r="K612" s="387"/>
      <c r="L612" s="385"/>
      <c r="M612" s="370"/>
      <c r="N612" s="385"/>
      <c r="O612" s="370"/>
    </row>
    <row r="613" spans="2:15">
      <c r="B613" s="376"/>
      <c r="D613" s="370"/>
      <c r="G613" s="370"/>
      <c r="H613" s="385"/>
      <c r="I613" s="385"/>
      <c r="J613" s="385"/>
      <c r="K613" s="387"/>
      <c r="L613" s="385"/>
      <c r="M613" s="370"/>
      <c r="N613" s="385"/>
      <c r="O613" s="370"/>
    </row>
    <row r="614" spans="2:15">
      <c r="B614" s="376"/>
      <c r="D614" s="370"/>
      <c r="G614" s="370"/>
      <c r="H614" s="385"/>
      <c r="I614" s="385"/>
      <c r="J614" s="385"/>
      <c r="K614" s="387"/>
      <c r="L614" s="385"/>
      <c r="M614" s="370"/>
      <c r="N614" s="385"/>
      <c r="O614" s="370"/>
    </row>
    <row r="615" spans="2:15">
      <c r="B615" s="376"/>
      <c r="D615" s="370"/>
      <c r="G615" s="370"/>
      <c r="H615" s="385"/>
      <c r="I615" s="385"/>
      <c r="J615" s="385"/>
      <c r="K615" s="387"/>
      <c r="L615" s="385"/>
      <c r="M615" s="370"/>
      <c r="N615" s="385"/>
      <c r="O615" s="370"/>
    </row>
    <row r="616" spans="2:15">
      <c r="B616" s="376"/>
      <c r="D616" s="370"/>
      <c r="G616" s="370"/>
      <c r="H616" s="385"/>
      <c r="I616" s="385"/>
      <c r="J616" s="385"/>
      <c r="K616" s="387"/>
      <c r="L616" s="385"/>
      <c r="M616" s="370"/>
      <c r="N616" s="385"/>
      <c r="O616" s="370"/>
    </row>
    <row r="617" spans="2:15">
      <c r="B617" s="376"/>
      <c r="D617" s="370"/>
      <c r="G617" s="370"/>
      <c r="H617" s="385"/>
      <c r="I617" s="385"/>
      <c r="J617" s="385"/>
      <c r="K617" s="387"/>
      <c r="L617" s="385"/>
      <c r="M617" s="370"/>
      <c r="N617" s="385"/>
      <c r="O617" s="370"/>
    </row>
    <row r="618" spans="2:15">
      <c r="B618" s="376"/>
      <c r="D618" s="370"/>
      <c r="G618" s="370"/>
      <c r="H618" s="385"/>
      <c r="I618" s="385"/>
      <c r="J618" s="385"/>
      <c r="K618" s="387"/>
      <c r="L618" s="385"/>
      <c r="M618" s="370"/>
      <c r="N618" s="385"/>
      <c r="O618" s="370"/>
    </row>
    <row r="619" spans="2:15">
      <c r="B619" s="376"/>
      <c r="D619" s="370"/>
      <c r="G619" s="370"/>
      <c r="H619" s="385"/>
      <c r="I619" s="385"/>
      <c r="J619" s="385"/>
      <c r="K619" s="387"/>
      <c r="L619" s="385"/>
      <c r="M619" s="370"/>
      <c r="N619" s="385"/>
      <c r="O619" s="370"/>
    </row>
    <row r="620" spans="2:15">
      <c r="B620" s="376"/>
      <c r="D620" s="370"/>
      <c r="G620" s="370"/>
      <c r="H620" s="385"/>
      <c r="I620" s="385"/>
      <c r="J620" s="385"/>
      <c r="K620" s="387"/>
      <c r="L620" s="385"/>
      <c r="M620" s="370"/>
      <c r="N620" s="385"/>
      <c r="O620" s="370"/>
    </row>
    <row r="621" spans="2:15">
      <c r="B621" s="376"/>
      <c r="D621" s="370"/>
      <c r="G621" s="370"/>
      <c r="H621" s="385"/>
      <c r="I621" s="385"/>
      <c r="J621" s="385"/>
      <c r="K621" s="387"/>
      <c r="L621" s="385"/>
      <c r="M621" s="370"/>
      <c r="N621" s="385"/>
      <c r="O621" s="370"/>
    </row>
    <row r="622" spans="2:15">
      <c r="B622" s="376"/>
      <c r="D622" s="370"/>
      <c r="G622" s="370"/>
      <c r="H622" s="385"/>
      <c r="I622" s="385"/>
      <c r="J622" s="385"/>
      <c r="K622" s="387"/>
      <c r="L622" s="385"/>
      <c r="M622" s="370"/>
      <c r="N622" s="385"/>
      <c r="O622" s="370"/>
    </row>
    <row r="623" spans="2:15">
      <c r="B623" s="376"/>
      <c r="D623" s="370"/>
      <c r="G623" s="370"/>
      <c r="H623" s="385"/>
      <c r="I623" s="385"/>
      <c r="J623" s="385"/>
      <c r="K623" s="387"/>
      <c r="L623" s="385"/>
      <c r="M623" s="370"/>
      <c r="N623" s="385"/>
      <c r="O623" s="370"/>
    </row>
    <row r="624" spans="2:15">
      <c r="B624" s="376"/>
      <c r="D624" s="370"/>
      <c r="G624" s="370"/>
      <c r="H624" s="385"/>
      <c r="I624" s="385"/>
      <c r="J624" s="385"/>
      <c r="K624" s="387"/>
      <c r="L624" s="385"/>
      <c r="M624" s="370"/>
      <c r="N624" s="385"/>
      <c r="O624" s="370"/>
    </row>
    <row r="625" spans="2:15">
      <c r="B625" s="376"/>
      <c r="D625" s="370"/>
      <c r="G625" s="370"/>
      <c r="H625" s="385"/>
      <c r="I625" s="385"/>
      <c r="J625" s="385"/>
      <c r="K625" s="387"/>
      <c r="L625" s="385"/>
      <c r="M625" s="370"/>
      <c r="N625" s="385"/>
      <c r="O625" s="370"/>
    </row>
    <row r="626" spans="2:15">
      <c r="B626" s="376"/>
      <c r="D626" s="370"/>
      <c r="G626" s="370"/>
      <c r="H626" s="385"/>
      <c r="I626" s="385"/>
      <c r="J626" s="385"/>
      <c r="K626" s="387"/>
      <c r="L626" s="385"/>
      <c r="M626" s="370"/>
      <c r="N626" s="385"/>
      <c r="O626" s="370"/>
    </row>
    <row r="627" spans="2:15">
      <c r="B627" s="376"/>
      <c r="D627" s="370"/>
      <c r="G627" s="370"/>
      <c r="H627" s="385"/>
      <c r="I627" s="385"/>
      <c r="J627" s="385"/>
      <c r="K627" s="387"/>
      <c r="L627" s="385"/>
      <c r="M627" s="370"/>
      <c r="N627" s="385"/>
      <c r="O627" s="370"/>
    </row>
    <row r="628" spans="2:15">
      <c r="B628" s="376"/>
      <c r="D628" s="370"/>
      <c r="G628" s="370"/>
      <c r="H628" s="385"/>
      <c r="I628" s="385"/>
      <c r="J628" s="385"/>
      <c r="K628" s="387"/>
      <c r="L628" s="385"/>
      <c r="M628" s="370"/>
      <c r="N628" s="385"/>
      <c r="O628" s="370"/>
    </row>
    <row r="629" spans="2:15">
      <c r="B629" s="376"/>
      <c r="D629" s="370"/>
      <c r="G629" s="370"/>
      <c r="H629" s="385"/>
      <c r="I629" s="385"/>
      <c r="J629" s="385"/>
      <c r="K629" s="387"/>
      <c r="L629" s="385"/>
      <c r="M629" s="370"/>
      <c r="N629" s="385"/>
      <c r="O629" s="370"/>
    </row>
    <row r="630" spans="2:15">
      <c r="B630" s="376"/>
      <c r="D630" s="370"/>
      <c r="G630" s="370"/>
      <c r="H630" s="385"/>
      <c r="I630" s="385"/>
      <c r="J630" s="385"/>
      <c r="K630" s="387"/>
      <c r="L630" s="385"/>
      <c r="M630" s="370"/>
      <c r="N630" s="385"/>
      <c r="O630" s="370"/>
    </row>
    <row r="631" spans="2:15">
      <c r="B631" s="376"/>
      <c r="D631" s="370"/>
      <c r="G631" s="370"/>
      <c r="H631" s="385"/>
      <c r="I631" s="385"/>
      <c r="J631" s="385"/>
      <c r="K631" s="387"/>
      <c r="L631" s="385"/>
      <c r="M631" s="370"/>
      <c r="N631" s="385"/>
      <c r="O631" s="370"/>
    </row>
    <row r="632" spans="2:15">
      <c r="B632" s="376"/>
      <c r="D632" s="370"/>
      <c r="G632" s="370"/>
      <c r="H632" s="385"/>
      <c r="I632" s="385"/>
      <c r="J632" s="385"/>
      <c r="K632" s="387"/>
      <c r="L632" s="385"/>
      <c r="M632" s="370"/>
      <c r="N632" s="385"/>
      <c r="O632" s="370"/>
    </row>
    <row r="633" spans="2:15">
      <c r="B633" s="376"/>
      <c r="D633" s="370"/>
      <c r="G633" s="370"/>
      <c r="H633" s="385"/>
      <c r="I633" s="385"/>
      <c r="J633" s="385"/>
      <c r="K633" s="387"/>
      <c r="L633" s="385"/>
      <c r="M633" s="370"/>
      <c r="N633" s="385"/>
      <c r="O633" s="370"/>
    </row>
    <row r="634" spans="2:15">
      <c r="B634" s="376"/>
      <c r="D634" s="370"/>
      <c r="G634" s="370"/>
      <c r="H634" s="385"/>
      <c r="I634" s="385"/>
      <c r="J634" s="385"/>
      <c r="K634" s="387"/>
      <c r="L634" s="385"/>
      <c r="M634" s="370"/>
      <c r="N634" s="385"/>
      <c r="O634" s="370"/>
    </row>
    <row r="635" spans="2:15">
      <c r="B635" s="376"/>
      <c r="D635" s="370"/>
      <c r="G635" s="370"/>
      <c r="H635" s="385"/>
      <c r="I635" s="385"/>
      <c r="J635" s="385"/>
      <c r="K635" s="387"/>
      <c r="L635" s="385"/>
      <c r="M635" s="370"/>
      <c r="N635" s="385"/>
      <c r="O635" s="370"/>
    </row>
    <row r="636" spans="2:15">
      <c r="B636" s="376"/>
      <c r="D636" s="370"/>
      <c r="G636" s="370"/>
      <c r="H636" s="385"/>
      <c r="I636" s="385"/>
      <c r="J636" s="385"/>
      <c r="K636" s="387"/>
      <c r="L636" s="385"/>
      <c r="M636" s="370"/>
      <c r="N636" s="385"/>
      <c r="O636" s="370"/>
    </row>
    <row r="637" spans="2:15">
      <c r="B637" s="376"/>
      <c r="D637" s="370"/>
      <c r="G637" s="370"/>
      <c r="H637" s="385"/>
      <c r="I637" s="385"/>
      <c r="J637" s="385"/>
      <c r="K637" s="387"/>
      <c r="L637" s="385"/>
      <c r="M637" s="370"/>
      <c r="N637" s="385"/>
      <c r="O637" s="370"/>
    </row>
    <row r="638" spans="2:15">
      <c r="B638" s="376"/>
      <c r="D638" s="370"/>
      <c r="G638" s="370"/>
      <c r="H638" s="385"/>
      <c r="I638" s="385"/>
      <c r="J638" s="385"/>
      <c r="K638" s="387"/>
      <c r="L638" s="385"/>
      <c r="M638" s="370"/>
      <c r="N638" s="385"/>
      <c r="O638" s="370"/>
    </row>
    <row r="639" spans="2:15">
      <c r="B639" s="376"/>
      <c r="D639" s="370"/>
      <c r="G639" s="370"/>
      <c r="H639" s="385"/>
      <c r="I639" s="385"/>
      <c r="J639" s="385"/>
      <c r="K639" s="387"/>
      <c r="L639" s="385"/>
      <c r="M639" s="370"/>
      <c r="N639" s="385"/>
      <c r="O639" s="370"/>
    </row>
    <row r="640" spans="2:15">
      <c r="B640" s="376"/>
      <c r="D640" s="370"/>
      <c r="G640" s="370"/>
      <c r="H640" s="385"/>
      <c r="I640" s="385"/>
      <c r="J640" s="385"/>
      <c r="K640" s="387"/>
      <c r="L640" s="385"/>
      <c r="M640" s="370"/>
      <c r="N640" s="385"/>
      <c r="O640" s="370"/>
    </row>
    <row r="641" spans="2:15">
      <c r="B641" s="376"/>
      <c r="D641" s="370"/>
      <c r="G641" s="370"/>
      <c r="H641" s="385"/>
      <c r="I641" s="385"/>
      <c r="J641" s="385"/>
      <c r="K641" s="387"/>
      <c r="L641" s="385"/>
      <c r="M641" s="370"/>
      <c r="N641" s="385"/>
      <c r="O641" s="370"/>
    </row>
    <row r="642" spans="2:15">
      <c r="B642" s="376"/>
      <c r="D642" s="370"/>
      <c r="G642" s="370"/>
      <c r="H642" s="385"/>
      <c r="I642" s="385"/>
      <c r="J642" s="385"/>
      <c r="K642" s="387"/>
      <c r="L642" s="385"/>
      <c r="M642" s="370"/>
      <c r="N642" s="385"/>
      <c r="O642" s="370"/>
    </row>
    <row r="643" spans="2:15">
      <c r="B643" s="376"/>
      <c r="D643" s="370"/>
      <c r="G643" s="370"/>
      <c r="H643" s="385"/>
      <c r="I643" s="385"/>
      <c r="J643" s="385"/>
      <c r="K643" s="387"/>
      <c r="L643" s="385"/>
      <c r="M643" s="370"/>
      <c r="N643" s="385"/>
      <c r="O643" s="370"/>
    </row>
    <row r="644" spans="2:15">
      <c r="B644" s="376"/>
      <c r="D644" s="370"/>
      <c r="G644" s="370"/>
      <c r="H644" s="385"/>
      <c r="I644" s="385"/>
      <c r="J644" s="385"/>
      <c r="K644" s="387"/>
      <c r="L644" s="385"/>
      <c r="M644" s="370"/>
      <c r="N644" s="385"/>
      <c r="O644" s="370"/>
    </row>
    <row r="645" spans="2:15">
      <c r="B645" s="376"/>
      <c r="D645" s="370"/>
      <c r="G645" s="370"/>
      <c r="H645" s="385"/>
      <c r="I645" s="385"/>
      <c r="J645" s="385"/>
      <c r="K645" s="387"/>
      <c r="L645" s="385"/>
      <c r="M645" s="370"/>
      <c r="N645" s="385"/>
      <c r="O645" s="370"/>
    </row>
    <row r="646" spans="2:15">
      <c r="B646" s="376"/>
      <c r="D646" s="370"/>
      <c r="G646" s="370"/>
      <c r="H646" s="385"/>
      <c r="I646" s="385"/>
      <c r="J646" s="385"/>
      <c r="K646" s="387"/>
      <c r="L646" s="385"/>
      <c r="M646" s="370"/>
      <c r="N646" s="385"/>
      <c r="O646" s="370"/>
    </row>
    <row r="647" spans="2:15">
      <c r="B647" s="376"/>
      <c r="D647" s="370"/>
      <c r="G647" s="370"/>
      <c r="H647" s="385"/>
      <c r="I647" s="385"/>
      <c r="J647" s="385"/>
      <c r="K647" s="387"/>
      <c r="L647" s="385"/>
      <c r="M647" s="370"/>
      <c r="N647" s="385"/>
      <c r="O647" s="370"/>
    </row>
    <row r="648" spans="2:15">
      <c r="B648" s="376"/>
      <c r="D648" s="370"/>
      <c r="G648" s="370"/>
      <c r="H648" s="385"/>
      <c r="I648" s="385"/>
      <c r="J648" s="385"/>
      <c r="K648" s="387"/>
      <c r="L648" s="385"/>
      <c r="M648" s="370"/>
      <c r="N648" s="385"/>
      <c r="O648" s="370"/>
    </row>
    <row r="649" spans="2:15">
      <c r="B649" s="376"/>
      <c r="D649" s="370"/>
      <c r="G649" s="370"/>
      <c r="H649" s="385"/>
      <c r="I649" s="385"/>
      <c r="J649" s="385"/>
      <c r="K649" s="387"/>
      <c r="L649" s="385"/>
      <c r="M649" s="370"/>
      <c r="N649" s="385"/>
      <c r="O649" s="370"/>
    </row>
    <row r="650" spans="2:15">
      <c r="B650" s="376"/>
      <c r="D650" s="370"/>
      <c r="G650" s="370"/>
      <c r="H650" s="385"/>
      <c r="I650" s="385"/>
      <c r="J650" s="385"/>
      <c r="K650" s="387"/>
      <c r="L650" s="385"/>
      <c r="M650" s="370"/>
      <c r="N650" s="385"/>
      <c r="O650" s="370"/>
    </row>
    <row r="651" spans="2:15">
      <c r="B651" s="376"/>
      <c r="D651" s="370"/>
      <c r="G651" s="370"/>
      <c r="H651" s="385"/>
      <c r="I651" s="385"/>
      <c r="J651" s="385"/>
      <c r="K651" s="387"/>
      <c r="L651" s="385"/>
      <c r="M651" s="370"/>
      <c r="N651" s="385"/>
      <c r="O651" s="370"/>
    </row>
    <row r="652" spans="2:15">
      <c r="B652" s="376"/>
      <c r="D652" s="370"/>
      <c r="G652" s="370"/>
      <c r="H652" s="385"/>
      <c r="I652" s="385"/>
      <c r="J652" s="385"/>
      <c r="K652" s="387"/>
      <c r="L652" s="385"/>
      <c r="M652" s="370"/>
      <c r="N652" s="385"/>
      <c r="O652" s="370"/>
    </row>
    <row r="653" spans="2:15">
      <c r="B653" s="376"/>
      <c r="D653" s="370"/>
      <c r="G653" s="370"/>
      <c r="H653" s="385"/>
      <c r="I653" s="385"/>
      <c r="J653" s="385"/>
      <c r="K653" s="387"/>
      <c r="L653" s="385"/>
      <c r="M653" s="370"/>
      <c r="N653" s="385"/>
      <c r="O653" s="370"/>
    </row>
    <row r="654" spans="2:15">
      <c r="B654" s="376"/>
      <c r="D654" s="370"/>
      <c r="G654" s="370"/>
      <c r="H654" s="385"/>
      <c r="I654" s="385"/>
      <c r="J654" s="385"/>
      <c r="K654" s="387"/>
      <c r="L654" s="385"/>
      <c r="M654" s="370"/>
      <c r="N654" s="385"/>
      <c r="O654" s="370"/>
    </row>
    <row r="655" spans="2:15">
      <c r="B655" s="376"/>
      <c r="D655" s="370"/>
      <c r="G655" s="370"/>
      <c r="H655" s="385"/>
      <c r="I655" s="385"/>
      <c r="J655" s="385"/>
      <c r="K655" s="387"/>
      <c r="L655" s="385"/>
      <c r="M655" s="370"/>
      <c r="N655" s="385"/>
      <c r="O655" s="370"/>
    </row>
    <row r="656" spans="2:15">
      <c r="B656" s="376"/>
      <c r="D656" s="370"/>
      <c r="G656" s="370"/>
      <c r="H656" s="385"/>
      <c r="I656" s="385"/>
      <c r="J656" s="385"/>
      <c r="K656" s="387"/>
      <c r="L656" s="385"/>
      <c r="M656" s="370"/>
      <c r="N656" s="385"/>
      <c r="O656" s="370"/>
    </row>
    <row r="657" spans="2:15">
      <c r="B657" s="376"/>
      <c r="D657" s="370"/>
      <c r="G657" s="370"/>
      <c r="H657" s="385"/>
      <c r="I657" s="385"/>
      <c r="J657" s="385"/>
      <c r="K657" s="387"/>
      <c r="L657" s="385"/>
      <c r="M657" s="370"/>
      <c r="N657" s="385"/>
      <c r="O657" s="370"/>
    </row>
    <row r="658" spans="2:15">
      <c r="B658" s="376"/>
      <c r="D658" s="370"/>
      <c r="G658" s="370"/>
      <c r="H658" s="385"/>
      <c r="I658" s="385"/>
      <c r="J658" s="385"/>
      <c r="K658" s="387"/>
      <c r="L658" s="385"/>
      <c r="M658" s="370"/>
      <c r="N658" s="385"/>
      <c r="O658" s="370"/>
    </row>
    <row r="659" spans="2:15">
      <c r="B659" s="376"/>
      <c r="D659" s="370"/>
      <c r="G659" s="370"/>
      <c r="H659" s="385"/>
      <c r="I659" s="385"/>
      <c r="J659" s="385"/>
      <c r="K659" s="387"/>
      <c r="L659" s="385"/>
      <c r="M659" s="370"/>
      <c r="N659" s="385"/>
      <c r="O659" s="370"/>
    </row>
    <row r="660" spans="2:15">
      <c r="B660" s="376"/>
      <c r="D660" s="370"/>
      <c r="G660" s="370"/>
      <c r="H660" s="385"/>
      <c r="I660" s="385"/>
      <c r="J660" s="385"/>
      <c r="K660" s="387"/>
      <c r="L660" s="385"/>
      <c r="M660" s="370"/>
      <c r="N660" s="385"/>
      <c r="O660" s="370"/>
    </row>
    <row r="661" spans="2:15">
      <c r="B661" s="376"/>
      <c r="D661" s="370"/>
      <c r="G661" s="370"/>
      <c r="H661" s="385"/>
      <c r="I661" s="385"/>
      <c r="J661" s="385"/>
      <c r="K661" s="387"/>
      <c r="L661" s="385"/>
      <c r="M661" s="370"/>
      <c r="N661" s="385"/>
      <c r="O661" s="370"/>
    </row>
    <row r="662" spans="2:15">
      <c r="B662" s="376"/>
      <c r="D662" s="370"/>
      <c r="G662" s="370"/>
      <c r="H662" s="385"/>
      <c r="I662" s="385"/>
      <c r="J662" s="385"/>
      <c r="K662" s="387"/>
      <c r="L662" s="385"/>
      <c r="M662" s="370"/>
      <c r="N662" s="385"/>
      <c r="O662" s="370"/>
    </row>
    <row r="663" spans="2:15">
      <c r="B663" s="376"/>
      <c r="D663" s="370"/>
      <c r="G663" s="370"/>
      <c r="H663" s="385"/>
      <c r="I663" s="385"/>
      <c r="J663" s="385"/>
      <c r="K663" s="387"/>
      <c r="L663" s="385"/>
      <c r="M663" s="370"/>
      <c r="N663" s="385"/>
      <c r="O663" s="370"/>
    </row>
    <row r="664" spans="2:15">
      <c r="B664" s="376"/>
      <c r="D664" s="370"/>
      <c r="G664" s="370"/>
      <c r="H664" s="385"/>
      <c r="I664" s="385"/>
      <c r="J664" s="385"/>
      <c r="K664" s="387"/>
      <c r="L664" s="385"/>
      <c r="M664" s="370"/>
      <c r="N664" s="385"/>
      <c r="O664" s="370"/>
    </row>
    <row r="665" spans="2:15">
      <c r="B665" s="376"/>
      <c r="D665" s="370"/>
      <c r="G665" s="370"/>
      <c r="H665" s="385"/>
      <c r="I665" s="385"/>
      <c r="J665" s="385"/>
      <c r="K665" s="387"/>
      <c r="L665" s="385"/>
      <c r="M665" s="370"/>
      <c r="N665" s="385"/>
      <c r="O665" s="370"/>
    </row>
    <row r="666" spans="2:15">
      <c r="B666" s="376"/>
      <c r="D666" s="370"/>
      <c r="G666" s="370"/>
      <c r="H666" s="385"/>
      <c r="I666" s="385"/>
      <c r="J666" s="385"/>
      <c r="K666" s="387"/>
      <c r="L666" s="385"/>
      <c r="M666" s="370"/>
      <c r="N666" s="385"/>
      <c r="O666" s="370"/>
    </row>
    <row r="667" spans="2:15">
      <c r="B667" s="376"/>
      <c r="D667" s="370"/>
      <c r="G667" s="370"/>
      <c r="H667" s="385"/>
      <c r="I667" s="385"/>
      <c r="J667" s="385"/>
      <c r="K667" s="387"/>
      <c r="L667" s="385"/>
      <c r="M667" s="370"/>
      <c r="N667" s="385"/>
      <c r="O667" s="370"/>
    </row>
    <row r="668" spans="2:15">
      <c r="B668" s="376"/>
      <c r="D668" s="370"/>
      <c r="G668" s="370"/>
      <c r="H668" s="385"/>
      <c r="I668" s="385"/>
      <c r="J668" s="385"/>
      <c r="K668" s="387"/>
      <c r="L668" s="385"/>
      <c r="M668" s="370"/>
      <c r="N668" s="385"/>
      <c r="O668" s="370"/>
    </row>
    <row r="669" spans="2:15">
      <c r="B669" s="376"/>
      <c r="D669" s="370"/>
      <c r="G669" s="370"/>
      <c r="H669" s="385"/>
      <c r="I669" s="385"/>
      <c r="J669" s="385"/>
      <c r="K669" s="387"/>
      <c r="L669" s="385"/>
      <c r="M669" s="370"/>
      <c r="N669" s="385"/>
      <c r="O669" s="370"/>
    </row>
    <row r="670" spans="2:15">
      <c r="B670" s="376"/>
      <c r="D670" s="370"/>
      <c r="G670" s="370"/>
      <c r="H670" s="385"/>
      <c r="I670" s="385"/>
      <c r="J670" s="385"/>
      <c r="K670" s="387"/>
      <c r="L670" s="385"/>
      <c r="M670" s="370"/>
      <c r="N670" s="385"/>
      <c r="O670" s="370"/>
    </row>
    <row r="671" spans="2:15">
      <c r="B671" s="376"/>
      <c r="D671" s="370"/>
      <c r="G671" s="370"/>
      <c r="H671" s="385"/>
      <c r="I671" s="385"/>
      <c r="J671" s="385"/>
      <c r="K671" s="387"/>
      <c r="L671" s="385"/>
      <c r="M671" s="370"/>
      <c r="N671" s="385"/>
      <c r="O671" s="370"/>
    </row>
    <row r="672" spans="2:15">
      <c r="B672" s="376"/>
      <c r="D672" s="370"/>
      <c r="G672" s="370"/>
      <c r="H672" s="385"/>
      <c r="I672" s="385"/>
      <c r="J672" s="385"/>
      <c r="K672" s="387"/>
      <c r="L672" s="385"/>
      <c r="M672" s="370"/>
      <c r="N672" s="385"/>
      <c r="O672" s="370"/>
    </row>
    <row r="673" spans="2:15">
      <c r="B673" s="376"/>
      <c r="D673" s="370"/>
      <c r="G673" s="370"/>
      <c r="H673" s="385"/>
      <c r="I673" s="385"/>
      <c r="J673" s="385"/>
      <c r="K673" s="387"/>
      <c r="L673" s="385"/>
      <c r="M673" s="370"/>
      <c r="N673" s="385"/>
      <c r="O673" s="370"/>
    </row>
    <row r="674" spans="2:15">
      <c r="B674" s="376"/>
      <c r="D674" s="370"/>
      <c r="G674" s="370"/>
      <c r="H674" s="385"/>
      <c r="I674" s="385"/>
      <c r="J674" s="385"/>
      <c r="K674" s="387"/>
      <c r="L674" s="385"/>
      <c r="M674" s="370"/>
      <c r="N674" s="385"/>
      <c r="O674" s="370"/>
    </row>
    <row r="675" spans="2:15">
      <c r="B675" s="376"/>
      <c r="D675" s="370"/>
      <c r="G675" s="370"/>
      <c r="H675" s="385"/>
      <c r="I675" s="385"/>
      <c r="J675" s="385"/>
      <c r="K675" s="387"/>
      <c r="L675" s="385"/>
      <c r="M675" s="370"/>
      <c r="N675" s="385"/>
      <c r="O675" s="370"/>
    </row>
    <row r="676" spans="2:15">
      <c r="B676" s="376"/>
      <c r="D676" s="370"/>
      <c r="G676" s="370"/>
      <c r="H676" s="385"/>
      <c r="I676" s="385"/>
      <c r="J676" s="385"/>
      <c r="K676" s="387"/>
      <c r="L676" s="385"/>
      <c r="M676" s="370"/>
      <c r="N676" s="385"/>
      <c r="O676" s="370"/>
    </row>
    <row r="677" spans="2:15">
      <c r="B677" s="376"/>
      <c r="D677" s="370"/>
      <c r="G677" s="370"/>
      <c r="H677" s="385"/>
      <c r="I677" s="385"/>
      <c r="J677" s="385"/>
      <c r="K677" s="387"/>
      <c r="L677" s="385"/>
      <c r="M677" s="370"/>
      <c r="N677" s="385"/>
      <c r="O677" s="370"/>
    </row>
    <row r="678" spans="2:15">
      <c r="B678" s="376"/>
      <c r="D678" s="370"/>
      <c r="G678" s="370"/>
      <c r="H678" s="385"/>
      <c r="I678" s="385"/>
      <c r="J678" s="385"/>
      <c r="K678" s="387"/>
      <c r="L678" s="385"/>
      <c r="M678" s="370"/>
      <c r="N678" s="385"/>
      <c r="O678" s="370"/>
    </row>
    <row r="679" spans="2:15">
      <c r="B679" s="376"/>
      <c r="D679" s="370"/>
      <c r="G679" s="370"/>
      <c r="H679" s="385"/>
      <c r="I679" s="385"/>
      <c r="J679" s="385"/>
      <c r="K679" s="387"/>
      <c r="L679" s="385"/>
      <c r="M679" s="370"/>
      <c r="N679" s="385"/>
      <c r="O679" s="370"/>
    </row>
    <row r="680" spans="2:15">
      <c r="B680" s="376"/>
      <c r="D680" s="370"/>
      <c r="G680" s="370"/>
      <c r="H680" s="385"/>
      <c r="I680" s="385"/>
      <c r="J680" s="385"/>
      <c r="K680" s="387"/>
      <c r="L680" s="385"/>
      <c r="M680" s="370"/>
      <c r="N680" s="385"/>
      <c r="O680" s="370"/>
    </row>
    <row r="681" spans="2:15">
      <c r="B681" s="376"/>
      <c r="D681" s="370"/>
      <c r="F681" s="385"/>
      <c r="G681" s="370"/>
      <c r="H681" s="385"/>
      <c r="I681" s="370"/>
      <c r="J681" s="385"/>
      <c r="L681" s="385"/>
      <c r="M681" s="370"/>
      <c r="N681" s="385"/>
      <c r="O681" s="370"/>
    </row>
    <row r="682" spans="2:15">
      <c r="B682" s="376"/>
      <c r="D682" s="370"/>
      <c r="F682" s="385"/>
      <c r="G682" s="370"/>
      <c r="H682" s="385"/>
      <c r="I682" s="370"/>
      <c r="J682" s="385"/>
      <c r="L682" s="385"/>
      <c r="M682" s="385"/>
      <c r="N682" s="385"/>
      <c r="O682" s="385"/>
    </row>
    <row r="683" spans="2:15">
      <c r="B683" s="376"/>
      <c r="D683" s="370"/>
      <c r="F683" s="385"/>
      <c r="G683" s="370"/>
      <c r="H683" s="385"/>
      <c r="I683" s="370"/>
      <c r="J683" s="385"/>
      <c r="L683" s="385"/>
      <c r="M683" s="385"/>
      <c r="N683" s="385"/>
      <c r="O683" s="385"/>
    </row>
    <row r="684" spans="2:15">
      <c r="B684" s="376"/>
      <c r="D684" s="370"/>
      <c r="F684" s="385"/>
      <c r="G684" s="370"/>
      <c r="H684" s="385"/>
      <c r="I684" s="370"/>
      <c r="J684" s="385"/>
      <c r="L684" s="385"/>
      <c r="M684" s="385"/>
      <c r="N684" s="385"/>
      <c r="O684" s="385"/>
    </row>
    <row r="685" spans="2:15">
      <c r="B685" s="376"/>
      <c r="D685" s="370"/>
      <c r="F685" s="385"/>
      <c r="G685" s="370"/>
      <c r="H685" s="385"/>
      <c r="I685" s="370"/>
      <c r="J685" s="385"/>
      <c r="L685" s="385"/>
      <c r="M685" s="385"/>
      <c r="N685" s="385"/>
      <c r="O685" s="385"/>
    </row>
    <row r="686" spans="2:15">
      <c r="B686" s="376"/>
      <c r="D686" s="370"/>
      <c r="F686" s="385"/>
      <c r="G686" s="370"/>
      <c r="H686" s="385"/>
      <c r="I686" s="370"/>
      <c r="J686" s="385"/>
      <c r="L686" s="385"/>
      <c r="M686" s="385"/>
      <c r="N686" s="385"/>
      <c r="O686" s="385"/>
    </row>
    <row r="687" spans="2:15">
      <c r="B687" s="376"/>
      <c r="D687" s="370"/>
      <c r="H687" s="385"/>
      <c r="I687" s="387"/>
      <c r="J687" s="385"/>
      <c r="L687" s="385"/>
      <c r="M687" s="385"/>
      <c r="N687" s="385"/>
      <c r="O687" s="385"/>
    </row>
    <row r="688" spans="2:15">
      <c r="H688" s="385"/>
      <c r="I688" s="387"/>
      <c r="J688" s="385"/>
      <c r="L688" s="385"/>
      <c r="N688" s="385"/>
      <c r="O688" s="385"/>
    </row>
    <row r="689" spans="8:15">
      <c r="H689" s="385"/>
      <c r="I689" s="387"/>
      <c r="J689" s="385"/>
      <c r="L689" s="385"/>
      <c r="N689" s="385"/>
      <c r="O689" s="385"/>
    </row>
    <row r="690" spans="8:15">
      <c r="H690" s="385"/>
      <c r="I690" s="387"/>
      <c r="J690" s="385"/>
      <c r="L690" s="385"/>
      <c r="N690" s="385"/>
      <c r="O690" s="385"/>
    </row>
    <row r="691" spans="8:15">
      <c r="H691" s="385"/>
      <c r="I691" s="387"/>
      <c r="J691" s="385"/>
      <c r="L691" s="385"/>
      <c r="N691" s="385"/>
      <c r="O691" s="385"/>
    </row>
    <row r="692" spans="8:15">
      <c r="H692" s="385"/>
      <c r="I692" s="387"/>
      <c r="J692" s="385"/>
      <c r="L692" s="385"/>
      <c r="N692" s="385"/>
      <c r="O692" s="385"/>
    </row>
    <row r="693" spans="8:15">
      <c r="H693" s="385"/>
      <c r="I693" s="387"/>
      <c r="J693" s="385"/>
      <c r="L693" s="385"/>
      <c r="N693" s="385"/>
      <c r="O693" s="385"/>
    </row>
    <row r="694" spans="8:15">
      <c r="H694" s="385"/>
      <c r="I694" s="387"/>
      <c r="J694" s="385"/>
      <c r="L694" s="385"/>
      <c r="N694" s="385"/>
      <c r="O694" s="385"/>
    </row>
    <row r="695" spans="8:15">
      <c r="H695" s="385"/>
      <c r="I695" s="387"/>
      <c r="J695" s="385"/>
      <c r="L695" s="385"/>
      <c r="N695" s="385"/>
      <c r="O695" s="385"/>
    </row>
    <row r="696" spans="8:15">
      <c r="N696" s="385"/>
      <c r="O696" s="385"/>
    </row>
  </sheetData>
  <conditionalFormatting sqref="H449:J680 O450:O454 H1:O4 M450:M454 M688:M696 M697:O1048576 M455:O687 H5:N5 H687:J1048576 K449:L1048576">
    <cfRule type="expression" dxfId="5" priority="2">
      <formula>"g5=min(g5$:$n5)"</formula>
    </cfRule>
  </conditionalFormatting>
  <pageMargins left="0.70866141732283472" right="0.70866141732283472" top="0.74803149606299213" bottom="0.74803149606299213" header="0.31496062992125984" footer="0.31496062992125984"/>
  <pageSetup paperSize="9" scale="38" fitToHeight="0" orientation="landscape" r:id="rId1"/>
  <headerFooter>
    <oddHeader>&amp;L&amp;G&amp;C&amp;"Arial,Bold"&amp;14Q4 Initiative Price Guide OCT-DEC 2019&amp;R&amp;G</oddHeader>
    <oddFooter>&amp;CPage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452C-045E-47A7-BED3-C6EC8EE25AEF}">
  <sheetPr>
    <tabColor rgb="FF9999FF"/>
  </sheetPr>
  <dimension ref="A1:F24"/>
  <sheetViews>
    <sheetView workbookViewId="0">
      <selection activeCell="J7" sqref="J7"/>
    </sheetView>
  </sheetViews>
  <sheetFormatPr defaultRowHeight="12.75"/>
  <cols>
    <col min="2" max="2" width="41.7109375" bestFit="1" customWidth="1"/>
    <col min="4" max="4" width="11.28515625" bestFit="1" customWidth="1"/>
    <col min="5" max="5" width="11" customWidth="1"/>
  </cols>
  <sheetData>
    <row r="1" spans="1:6" ht="30">
      <c r="A1" s="410" t="s">
        <v>217</v>
      </c>
      <c r="B1" s="411" t="s">
        <v>419</v>
      </c>
      <c r="C1" s="411" t="s">
        <v>4603</v>
      </c>
      <c r="D1" s="411" t="s">
        <v>772</v>
      </c>
      <c r="E1" s="411" t="s">
        <v>4596</v>
      </c>
      <c r="F1" s="411" t="s">
        <v>4627</v>
      </c>
    </row>
    <row r="2" spans="1:6" ht="15.75">
      <c r="A2" s="406" t="s">
        <v>385</v>
      </c>
      <c r="B2" s="406" t="s">
        <v>1246</v>
      </c>
      <c r="C2" s="409">
        <v>10</v>
      </c>
      <c r="D2" s="406" t="s">
        <v>4574</v>
      </c>
      <c r="E2" s="412">
        <v>4.8499999999999996</v>
      </c>
      <c r="F2" s="406">
        <v>16</v>
      </c>
    </row>
    <row r="3" spans="1:6" ht="15.75">
      <c r="A3" s="406" t="s">
        <v>493</v>
      </c>
      <c r="B3" s="406" t="s">
        <v>1210</v>
      </c>
      <c r="C3" s="409">
        <v>10</v>
      </c>
      <c r="D3" s="406" t="s">
        <v>4555</v>
      </c>
      <c r="E3" s="412">
        <v>6.55</v>
      </c>
      <c r="F3" s="406">
        <v>36</v>
      </c>
    </row>
    <row r="4" spans="1:6" ht="15.75">
      <c r="A4" s="406" t="s">
        <v>816</v>
      </c>
      <c r="B4" s="406" t="s">
        <v>1228</v>
      </c>
      <c r="C4" s="409">
        <v>5</v>
      </c>
      <c r="D4" s="406" t="s">
        <v>4565</v>
      </c>
      <c r="E4" s="412">
        <v>4.66</v>
      </c>
      <c r="F4" s="406">
        <v>16</v>
      </c>
    </row>
    <row r="5" spans="1:6" ht="15.75">
      <c r="A5" s="406" t="s">
        <v>818</v>
      </c>
      <c r="B5" s="406" t="s">
        <v>1230</v>
      </c>
      <c r="C5" s="409">
        <v>5</v>
      </c>
      <c r="D5" s="406" t="s">
        <v>4566</v>
      </c>
      <c r="E5" s="412">
        <v>2.96</v>
      </c>
      <c r="F5" s="406">
        <v>25</v>
      </c>
    </row>
    <row r="6" spans="1:6" ht="15.75">
      <c r="A6" s="406" t="s">
        <v>4597</v>
      </c>
      <c r="B6" s="406" t="s">
        <v>1216</v>
      </c>
      <c r="C6" s="409">
        <v>10</v>
      </c>
      <c r="D6" s="406" t="s">
        <v>4558</v>
      </c>
      <c r="E6" s="412">
        <v>4.12</v>
      </c>
      <c r="F6" s="406">
        <v>32</v>
      </c>
    </row>
    <row r="7" spans="1:6" ht="15.75">
      <c r="A7" s="406" t="s">
        <v>257</v>
      </c>
      <c r="B7" s="406" t="s">
        <v>258</v>
      </c>
      <c r="C7" s="409">
        <v>5</v>
      </c>
      <c r="D7" s="406" t="s">
        <v>4556</v>
      </c>
      <c r="E7" s="412">
        <v>4.66</v>
      </c>
      <c r="F7" s="406">
        <v>15</v>
      </c>
    </row>
    <row r="8" spans="1:6" ht="15.75">
      <c r="A8" s="406" t="s">
        <v>259</v>
      </c>
      <c r="B8" s="406" t="s">
        <v>260</v>
      </c>
      <c r="C8" s="409">
        <v>5</v>
      </c>
      <c r="D8" s="406" t="s">
        <v>4557</v>
      </c>
      <c r="E8" s="412">
        <v>2.71</v>
      </c>
      <c r="F8" s="406">
        <v>30</v>
      </c>
    </row>
    <row r="9" spans="1:6" ht="15.75">
      <c r="A9" s="406" t="s">
        <v>4598</v>
      </c>
      <c r="B9" s="406" t="s">
        <v>1220</v>
      </c>
      <c r="C9" s="409">
        <v>5</v>
      </c>
      <c r="D9" s="406" t="s">
        <v>4560</v>
      </c>
      <c r="E9" s="412">
        <v>6.25</v>
      </c>
      <c r="F9" s="406">
        <v>48</v>
      </c>
    </row>
    <row r="10" spans="1:6" ht="15.75">
      <c r="A10" s="406" t="s">
        <v>4599</v>
      </c>
      <c r="B10" s="406" t="s">
        <v>1218</v>
      </c>
      <c r="C10" s="409">
        <v>10</v>
      </c>
      <c r="D10" s="406" t="s">
        <v>4559</v>
      </c>
      <c r="E10" s="412">
        <v>5.18</v>
      </c>
      <c r="F10" s="406">
        <v>32</v>
      </c>
    </row>
    <row r="11" spans="1:6" ht="15.75">
      <c r="A11" s="406" t="s">
        <v>4600</v>
      </c>
      <c r="B11" s="406" t="s">
        <v>1214</v>
      </c>
      <c r="C11" s="409">
        <v>10</v>
      </c>
      <c r="D11" s="406" t="s">
        <v>4561</v>
      </c>
      <c r="E11" s="412">
        <v>2.54</v>
      </c>
      <c r="F11" s="406">
        <v>18</v>
      </c>
    </row>
    <row r="12" spans="1:6" ht="15.75">
      <c r="A12" s="406" t="s">
        <v>384</v>
      </c>
      <c r="B12" s="406" t="s">
        <v>1222</v>
      </c>
      <c r="C12" s="409">
        <v>5</v>
      </c>
      <c r="D12" s="406" t="s">
        <v>4562</v>
      </c>
      <c r="E12" s="412">
        <v>2</v>
      </c>
      <c r="F12" s="406">
        <v>36</v>
      </c>
    </row>
    <row r="13" spans="1:6" ht="15.75">
      <c r="A13" s="406" t="s">
        <v>4601</v>
      </c>
      <c r="B13" s="406" t="s">
        <v>1232</v>
      </c>
      <c r="C13" s="409">
        <v>10</v>
      </c>
      <c r="D13" s="406" t="s">
        <v>4567</v>
      </c>
      <c r="E13" s="412">
        <v>4.42</v>
      </c>
      <c r="F13" s="406">
        <v>36</v>
      </c>
    </row>
    <row r="14" spans="1:6" ht="15.75">
      <c r="A14" s="406" t="s">
        <v>812</v>
      </c>
      <c r="B14" s="406" t="s">
        <v>1224</v>
      </c>
      <c r="C14" s="409">
        <v>5</v>
      </c>
      <c r="D14" s="406" t="s">
        <v>4563</v>
      </c>
      <c r="E14" s="412">
        <v>3.81</v>
      </c>
      <c r="F14" s="406">
        <v>12</v>
      </c>
    </row>
    <row r="15" spans="1:6" ht="15.75">
      <c r="A15" s="406" t="s">
        <v>814</v>
      </c>
      <c r="B15" s="406" t="s">
        <v>1226</v>
      </c>
      <c r="C15" s="409">
        <v>5</v>
      </c>
      <c r="D15" s="406" t="s">
        <v>4564</v>
      </c>
      <c r="E15" s="412">
        <v>2.25</v>
      </c>
      <c r="F15" s="406">
        <v>25</v>
      </c>
    </row>
    <row r="16" spans="1:6" ht="13.5" thickBot="1"/>
    <row r="17" spans="1:3">
      <c r="A17" s="230" t="s">
        <v>1199</v>
      </c>
      <c r="B17" s="231"/>
    </row>
    <row r="18" spans="1:3">
      <c r="A18" s="224"/>
      <c r="B18" s="225"/>
    </row>
    <row r="19" spans="1:3">
      <c r="A19" s="226" t="s">
        <v>4621</v>
      </c>
      <c r="B19" s="227"/>
    </row>
    <row r="20" spans="1:3">
      <c r="A20" s="226" t="s">
        <v>4622</v>
      </c>
      <c r="B20" s="227"/>
    </row>
    <row r="21" spans="1:3" ht="13.5" thickBot="1">
      <c r="A21" s="228" t="s">
        <v>4623</v>
      </c>
      <c r="B21" s="229"/>
    </row>
    <row r="24" spans="1:3" ht="15.75">
      <c r="A24" s="527" t="s">
        <v>4602</v>
      </c>
      <c r="B24" s="527"/>
      <c r="C24" s="527"/>
    </row>
  </sheetData>
  <mergeCells count="1">
    <mergeCell ref="A24:C24"/>
  </mergeCells>
  <pageMargins left="0.70866141732283472" right="0.70866141732283472" top="0.74803149606299213" bottom="0.74803149606299213" header="0.31496062992125984" footer="0.31496062992125984"/>
  <pageSetup paperSize="9" orientation="landscape" verticalDpi="0" r:id="rId1"/>
  <headerFooter>
    <oddHeader>&amp;L&amp;G&amp;C&amp;"Arial,Bold"&amp;12Hamelin 2019 Member Direct Pricing&amp;R&amp;G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2:K29"/>
  <sheetViews>
    <sheetView workbookViewId="0">
      <pane ySplit="3" topLeftCell="A4" activePane="bottomLeft" state="frozen"/>
      <selection pane="bottomLeft" activeCell="L18" sqref="L18"/>
    </sheetView>
  </sheetViews>
  <sheetFormatPr defaultRowHeight="12"/>
  <cols>
    <col min="1" max="1" width="12.42578125" style="108" customWidth="1"/>
    <col min="2" max="2" width="41" style="108" customWidth="1"/>
    <col min="3" max="3" width="13.5703125" style="153" bestFit="1" customWidth="1"/>
    <col min="4" max="5" width="10.85546875" style="153" customWidth="1"/>
    <col min="6" max="6" width="14.85546875" style="152" bestFit="1" customWidth="1"/>
    <col min="7" max="7" width="15.7109375" style="153" customWidth="1"/>
    <col min="8" max="8" width="20.5703125" style="108" customWidth="1"/>
    <col min="9" max="9" width="9.140625" style="108"/>
    <col min="10" max="10" width="16.28515625" style="108" customWidth="1"/>
    <col min="11" max="255" width="9.140625" style="108"/>
    <col min="256" max="256" width="10" style="108" customWidth="1"/>
    <col min="257" max="257" width="41" style="108" customWidth="1"/>
    <col min="258" max="261" width="10.85546875" style="108" customWidth="1"/>
    <col min="262" max="262" width="15.7109375" style="108" customWidth="1"/>
    <col min="263" max="263" width="20.5703125" style="108" customWidth="1"/>
    <col min="264" max="264" width="9.140625" style="108"/>
    <col min="265" max="265" width="12.28515625" style="108" customWidth="1"/>
    <col min="266" max="266" width="16.28515625" style="108" customWidth="1"/>
    <col min="267" max="511" width="9.140625" style="108"/>
    <col min="512" max="512" width="10" style="108" customWidth="1"/>
    <col min="513" max="513" width="41" style="108" customWidth="1"/>
    <col min="514" max="517" width="10.85546875" style="108" customWidth="1"/>
    <col min="518" max="518" width="15.7109375" style="108" customWidth="1"/>
    <col min="519" max="519" width="20.5703125" style="108" customWidth="1"/>
    <col min="520" max="520" width="9.140625" style="108"/>
    <col min="521" max="521" width="12.28515625" style="108" customWidth="1"/>
    <col min="522" max="522" width="16.28515625" style="108" customWidth="1"/>
    <col min="523" max="767" width="9.140625" style="108"/>
    <col min="768" max="768" width="10" style="108" customWidth="1"/>
    <col min="769" max="769" width="41" style="108" customWidth="1"/>
    <col min="770" max="773" width="10.85546875" style="108" customWidth="1"/>
    <col min="774" max="774" width="15.7109375" style="108" customWidth="1"/>
    <col min="775" max="775" width="20.5703125" style="108" customWidth="1"/>
    <col min="776" max="776" width="9.140625" style="108"/>
    <col min="777" max="777" width="12.28515625" style="108" customWidth="1"/>
    <col min="778" max="778" width="16.28515625" style="108" customWidth="1"/>
    <col min="779" max="1023" width="9.140625" style="108"/>
    <col min="1024" max="1024" width="10" style="108" customWidth="1"/>
    <col min="1025" max="1025" width="41" style="108" customWidth="1"/>
    <col min="1026" max="1029" width="10.85546875" style="108" customWidth="1"/>
    <col min="1030" max="1030" width="15.7109375" style="108" customWidth="1"/>
    <col min="1031" max="1031" width="20.5703125" style="108" customWidth="1"/>
    <col min="1032" max="1032" width="9.140625" style="108"/>
    <col min="1033" max="1033" width="12.28515625" style="108" customWidth="1"/>
    <col min="1034" max="1034" width="16.28515625" style="108" customWidth="1"/>
    <col min="1035" max="1279" width="9.140625" style="108"/>
    <col min="1280" max="1280" width="10" style="108" customWidth="1"/>
    <col min="1281" max="1281" width="41" style="108" customWidth="1"/>
    <col min="1282" max="1285" width="10.85546875" style="108" customWidth="1"/>
    <col min="1286" max="1286" width="15.7109375" style="108" customWidth="1"/>
    <col min="1287" max="1287" width="20.5703125" style="108" customWidth="1"/>
    <col min="1288" max="1288" width="9.140625" style="108"/>
    <col min="1289" max="1289" width="12.28515625" style="108" customWidth="1"/>
    <col min="1290" max="1290" width="16.28515625" style="108" customWidth="1"/>
    <col min="1291" max="1535" width="9.140625" style="108"/>
    <col min="1536" max="1536" width="10" style="108" customWidth="1"/>
    <col min="1537" max="1537" width="41" style="108" customWidth="1"/>
    <col min="1538" max="1541" width="10.85546875" style="108" customWidth="1"/>
    <col min="1542" max="1542" width="15.7109375" style="108" customWidth="1"/>
    <col min="1543" max="1543" width="20.5703125" style="108" customWidth="1"/>
    <col min="1544" max="1544" width="9.140625" style="108"/>
    <col min="1545" max="1545" width="12.28515625" style="108" customWidth="1"/>
    <col min="1546" max="1546" width="16.28515625" style="108" customWidth="1"/>
    <col min="1547" max="1791" width="9.140625" style="108"/>
    <col min="1792" max="1792" width="10" style="108" customWidth="1"/>
    <col min="1793" max="1793" width="41" style="108" customWidth="1"/>
    <col min="1794" max="1797" width="10.85546875" style="108" customWidth="1"/>
    <col min="1798" max="1798" width="15.7109375" style="108" customWidth="1"/>
    <col min="1799" max="1799" width="20.5703125" style="108" customWidth="1"/>
    <col min="1800" max="1800" width="9.140625" style="108"/>
    <col min="1801" max="1801" width="12.28515625" style="108" customWidth="1"/>
    <col min="1802" max="1802" width="16.28515625" style="108" customWidth="1"/>
    <col min="1803" max="2047" width="9.140625" style="108"/>
    <col min="2048" max="2048" width="10" style="108" customWidth="1"/>
    <col min="2049" max="2049" width="41" style="108" customWidth="1"/>
    <col min="2050" max="2053" width="10.85546875" style="108" customWidth="1"/>
    <col min="2054" max="2054" width="15.7109375" style="108" customWidth="1"/>
    <col min="2055" max="2055" width="20.5703125" style="108" customWidth="1"/>
    <col min="2056" max="2056" width="9.140625" style="108"/>
    <col min="2057" max="2057" width="12.28515625" style="108" customWidth="1"/>
    <col min="2058" max="2058" width="16.28515625" style="108" customWidth="1"/>
    <col min="2059" max="2303" width="9.140625" style="108"/>
    <col min="2304" max="2304" width="10" style="108" customWidth="1"/>
    <col min="2305" max="2305" width="41" style="108" customWidth="1"/>
    <col min="2306" max="2309" width="10.85546875" style="108" customWidth="1"/>
    <col min="2310" max="2310" width="15.7109375" style="108" customWidth="1"/>
    <col min="2311" max="2311" width="20.5703125" style="108" customWidth="1"/>
    <col min="2312" max="2312" width="9.140625" style="108"/>
    <col min="2313" max="2313" width="12.28515625" style="108" customWidth="1"/>
    <col min="2314" max="2314" width="16.28515625" style="108" customWidth="1"/>
    <col min="2315" max="2559" width="9.140625" style="108"/>
    <col min="2560" max="2560" width="10" style="108" customWidth="1"/>
    <col min="2561" max="2561" width="41" style="108" customWidth="1"/>
    <col min="2562" max="2565" width="10.85546875" style="108" customWidth="1"/>
    <col min="2566" max="2566" width="15.7109375" style="108" customWidth="1"/>
    <col min="2567" max="2567" width="20.5703125" style="108" customWidth="1"/>
    <col min="2568" max="2568" width="9.140625" style="108"/>
    <col min="2569" max="2569" width="12.28515625" style="108" customWidth="1"/>
    <col min="2570" max="2570" width="16.28515625" style="108" customWidth="1"/>
    <col min="2571" max="2815" width="9.140625" style="108"/>
    <col min="2816" max="2816" width="10" style="108" customWidth="1"/>
    <col min="2817" max="2817" width="41" style="108" customWidth="1"/>
    <col min="2818" max="2821" width="10.85546875" style="108" customWidth="1"/>
    <col min="2822" max="2822" width="15.7109375" style="108" customWidth="1"/>
    <col min="2823" max="2823" width="20.5703125" style="108" customWidth="1"/>
    <col min="2824" max="2824" width="9.140625" style="108"/>
    <col min="2825" max="2825" width="12.28515625" style="108" customWidth="1"/>
    <col min="2826" max="2826" width="16.28515625" style="108" customWidth="1"/>
    <col min="2827" max="3071" width="9.140625" style="108"/>
    <col min="3072" max="3072" width="10" style="108" customWidth="1"/>
    <col min="3073" max="3073" width="41" style="108" customWidth="1"/>
    <col min="3074" max="3077" width="10.85546875" style="108" customWidth="1"/>
    <col min="3078" max="3078" width="15.7109375" style="108" customWidth="1"/>
    <col min="3079" max="3079" width="20.5703125" style="108" customWidth="1"/>
    <col min="3080" max="3080" width="9.140625" style="108"/>
    <col min="3081" max="3081" width="12.28515625" style="108" customWidth="1"/>
    <col min="3082" max="3082" width="16.28515625" style="108" customWidth="1"/>
    <col min="3083" max="3327" width="9.140625" style="108"/>
    <col min="3328" max="3328" width="10" style="108" customWidth="1"/>
    <col min="3329" max="3329" width="41" style="108" customWidth="1"/>
    <col min="3330" max="3333" width="10.85546875" style="108" customWidth="1"/>
    <col min="3334" max="3334" width="15.7109375" style="108" customWidth="1"/>
    <col min="3335" max="3335" width="20.5703125" style="108" customWidth="1"/>
    <col min="3336" max="3336" width="9.140625" style="108"/>
    <col min="3337" max="3337" width="12.28515625" style="108" customWidth="1"/>
    <col min="3338" max="3338" width="16.28515625" style="108" customWidth="1"/>
    <col min="3339" max="3583" width="9.140625" style="108"/>
    <col min="3584" max="3584" width="10" style="108" customWidth="1"/>
    <col min="3585" max="3585" width="41" style="108" customWidth="1"/>
    <col min="3586" max="3589" width="10.85546875" style="108" customWidth="1"/>
    <col min="3590" max="3590" width="15.7109375" style="108" customWidth="1"/>
    <col min="3591" max="3591" width="20.5703125" style="108" customWidth="1"/>
    <col min="3592" max="3592" width="9.140625" style="108"/>
    <col min="3593" max="3593" width="12.28515625" style="108" customWidth="1"/>
    <col min="3594" max="3594" width="16.28515625" style="108" customWidth="1"/>
    <col min="3595" max="3839" width="9.140625" style="108"/>
    <col min="3840" max="3840" width="10" style="108" customWidth="1"/>
    <col min="3841" max="3841" width="41" style="108" customWidth="1"/>
    <col min="3842" max="3845" width="10.85546875" style="108" customWidth="1"/>
    <col min="3846" max="3846" width="15.7109375" style="108" customWidth="1"/>
    <col min="3847" max="3847" width="20.5703125" style="108" customWidth="1"/>
    <col min="3848" max="3848" width="9.140625" style="108"/>
    <col min="3849" max="3849" width="12.28515625" style="108" customWidth="1"/>
    <col min="3850" max="3850" width="16.28515625" style="108" customWidth="1"/>
    <col min="3851" max="4095" width="9.140625" style="108"/>
    <col min="4096" max="4096" width="10" style="108" customWidth="1"/>
    <col min="4097" max="4097" width="41" style="108" customWidth="1"/>
    <col min="4098" max="4101" width="10.85546875" style="108" customWidth="1"/>
    <col min="4102" max="4102" width="15.7109375" style="108" customWidth="1"/>
    <col min="4103" max="4103" width="20.5703125" style="108" customWidth="1"/>
    <col min="4104" max="4104" width="9.140625" style="108"/>
    <col min="4105" max="4105" width="12.28515625" style="108" customWidth="1"/>
    <col min="4106" max="4106" width="16.28515625" style="108" customWidth="1"/>
    <col min="4107" max="4351" width="9.140625" style="108"/>
    <col min="4352" max="4352" width="10" style="108" customWidth="1"/>
    <col min="4353" max="4353" width="41" style="108" customWidth="1"/>
    <col min="4354" max="4357" width="10.85546875" style="108" customWidth="1"/>
    <col min="4358" max="4358" width="15.7109375" style="108" customWidth="1"/>
    <col min="4359" max="4359" width="20.5703125" style="108" customWidth="1"/>
    <col min="4360" max="4360" width="9.140625" style="108"/>
    <col min="4361" max="4361" width="12.28515625" style="108" customWidth="1"/>
    <col min="4362" max="4362" width="16.28515625" style="108" customWidth="1"/>
    <col min="4363" max="4607" width="9.140625" style="108"/>
    <col min="4608" max="4608" width="10" style="108" customWidth="1"/>
    <col min="4609" max="4609" width="41" style="108" customWidth="1"/>
    <col min="4610" max="4613" width="10.85546875" style="108" customWidth="1"/>
    <col min="4614" max="4614" width="15.7109375" style="108" customWidth="1"/>
    <col min="4615" max="4615" width="20.5703125" style="108" customWidth="1"/>
    <col min="4616" max="4616" width="9.140625" style="108"/>
    <col min="4617" max="4617" width="12.28515625" style="108" customWidth="1"/>
    <col min="4618" max="4618" width="16.28515625" style="108" customWidth="1"/>
    <col min="4619" max="4863" width="9.140625" style="108"/>
    <col min="4864" max="4864" width="10" style="108" customWidth="1"/>
    <col min="4865" max="4865" width="41" style="108" customWidth="1"/>
    <col min="4866" max="4869" width="10.85546875" style="108" customWidth="1"/>
    <col min="4870" max="4870" width="15.7109375" style="108" customWidth="1"/>
    <col min="4871" max="4871" width="20.5703125" style="108" customWidth="1"/>
    <col min="4872" max="4872" width="9.140625" style="108"/>
    <col min="4873" max="4873" width="12.28515625" style="108" customWidth="1"/>
    <col min="4874" max="4874" width="16.28515625" style="108" customWidth="1"/>
    <col min="4875" max="5119" width="9.140625" style="108"/>
    <col min="5120" max="5120" width="10" style="108" customWidth="1"/>
    <col min="5121" max="5121" width="41" style="108" customWidth="1"/>
    <col min="5122" max="5125" width="10.85546875" style="108" customWidth="1"/>
    <col min="5126" max="5126" width="15.7109375" style="108" customWidth="1"/>
    <col min="5127" max="5127" width="20.5703125" style="108" customWidth="1"/>
    <col min="5128" max="5128" width="9.140625" style="108"/>
    <col min="5129" max="5129" width="12.28515625" style="108" customWidth="1"/>
    <col min="5130" max="5130" width="16.28515625" style="108" customWidth="1"/>
    <col min="5131" max="5375" width="9.140625" style="108"/>
    <col min="5376" max="5376" width="10" style="108" customWidth="1"/>
    <col min="5377" max="5377" width="41" style="108" customWidth="1"/>
    <col min="5378" max="5381" width="10.85546875" style="108" customWidth="1"/>
    <col min="5382" max="5382" width="15.7109375" style="108" customWidth="1"/>
    <col min="5383" max="5383" width="20.5703125" style="108" customWidth="1"/>
    <col min="5384" max="5384" width="9.140625" style="108"/>
    <col min="5385" max="5385" width="12.28515625" style="108" customWidth="1"/>
    <col min="5386" max="5386" width="16.28515625" style="108" customWidth="1"/>
    <col min="5387" max="5631" width="9.140625" style="108"/>
    <col min="5632" max="5632" width="10" style="108" customWidth="1"/>
    <col min="5633" max="5633" width="41" style="108" customWidth="1"/>
    <col min="5634" max="5637" width="10.85546875" style="108" customWidth="1"/>
    <col min="5638" max="5638" width="15.7109375" style="108" customWidth="1"/>
    <col min="5639" max="5639" width="20.5703125" style="108" customWidth="1"/>
    <col min="5640" max="5640" width="9.140625" style="108"/>
    <col min="5641" max="5641" width="12.28515625" style="108" customWidth="1"/>
    <col min="5642" max="5642" width="16.28515625" style="108" customWidth="1"/>
    <col min="5643" max="5887" width="9.140625" style="108"/>
    <col min="5888" max="5888" width="10" style="108" customWidth="1"/>
    <col min="5889" max="5889" width="41" style="108" customWidth="1"/>
    <col min="5890" max="5893" width="10.85546875" style="108" customWidth="1"/>
    <col min="5894" max="5894" width="15.7109375" style="108" customWidth="1"/>
    <col min="5895" max="5895" width="20.5703125" style="108" customWidth="1"/>
    <col min="5896" max="5896" width="9.140625" style="108"/>
    <col min="5897" max="5897" width="12.28515625" style="108" customWidth="1"/>
    <col min="5898" max="5898" width="16.28515625" style="108" customWidth="1"/>
    <col min="5899" max="6143" width="9.140625" style="108"/>
    <col min="6144" max="6144" width="10" style="108" customWidth="1"/>
    <col min="6145" max="6145" width="41" style="108" customWidth="1"/>
    <col min="6146" max="6149" width="10.85546875" style="108" customWidth="1"/>
    <col min="6150" max="6150" width="15.7109375" style="108" customWidth="1"/>
    <col min="6151" max="6151" width="20.5703125" style="108" customWidth="1"/>
    <col min="6152" max="6152" width="9.140625" style="108"/>
    <col min="6153" max="6153" width="12.28515625" style="108" customWidth="1"/>
    <col min="6154" max="6154" width="16.28515625" style="108" customWidth="1"/>
    <col min="6155" max="6399" width="9.140625" style="108"/>
    <col min="6400" max="6400" width="10" style="108" customWidth="1"/>
    <col min="6401" max="6401" width="41" style="108" customWidth="1"/>
    <col min="6402" max="6405" width="10.85546875" style="108" customWidth="1"/>
    <col min="6406" max="6406" width="15.7109375" style="108" customWidth="1"/>
    <col min="6407" max="6407" width="20.5703125" style="108" customWidth="1"/>
    <col min="6408" max="6408" width="9.140625" style="108"/>
    <col min="6409" max="6409" width="12.28515625" style="108" customWidth="1"/>
    <col min="6410" max="6410" width="16.28515625" style="108" customWidth="1"/>
    <col min="6411" max="6655" width="9.140625" style="108"/>
    <col min="6656" max="6656" width="10" style="108" customWidth="1"/>
    <col min="6657" max="6657" width="41" style="108" customWidth="1"/>
    <col min="6658" max="6661" width="10.85546875" style="108" customWidth="1"/>
    <col min="6662" max="6662" width="15.7109375" style="108" customWidth="1"/>
    <col min="6663" max="6663" width="20.5703125" style="108" customWidth="1"/>
    <col min="6664" max="6664" width="9.140625" style="108"/>
    <col min="6665" max="6665" width="12.28515625" style="108" customWidth="1"/>
    <col min="6666" max="6666" width="16.28515625" style="108" customWidth="1"/>
    <col min="6667" max="6911" width="9.140625" style="108"/>
    <col min="6912" max="6912" width="10" style="108" customWidth="1"/>
    <col min="6913" max="6913" width="41" style="108" customWidth="1"/>
    <col min="6914" max="6917" width="10.85546875" style="108" customWidth="1"/>
    <col min="6918" max="6918" width="15.7109375" style="108" customWidth="1"/>
    <col min="6919" max="6919" width="20.5703125" style="108" customWidth="1"/>
    <col min="6920" max="6920" width="9.140625" style="108"/>
    <col min="6921" max="6921" width="12.28515625" style="108" customWidth="1"/>
    <col min="6922" max="6922" width="16.28515625" style="108" customWidth="1"/>
    <col min="6923" max="7167" width="9.140625" style="108"/>
    <col min="7168" max="7168" width="10" style="108" customWidth="1"/>
    <col min="7169" max="7169" width="41" style="108" customWidth="1"/>
    <col min="7170" max="7173" width="10.85546875" style="108" customWidth="1"/>
    <col min="7174" max="7174" width="15.7109375" style="108" customWidth="1"/>
    <col min="7175" max="7175" width="20.5703125" style="108" customWidth="1"/>
    <col min="7176" max="7176" width="9.140625" style="108"/>
    <col min="7177" max="7177" width="12.28515625" style="108" customWidth="1"/>
    <col min="7178" max="7178" width="16.28515625" style="108" customWidth="1"/>
    <col min="7179" max="7423" width="9.140625" style="108"/>
    <col min="7424" max="7424" width="10" style="108" customWidth="1"/>
    <col min="7425" max="7425" width="41" style="108" customWidth="1"/>
    <col min="7426" max="7429" width="10.85546875" style="108" customWidth="1"/>
    <col min="7430" max="7430" width="15.7109375" style="108" customWidth="1"/>
    <col min="7431" max="7431" width="20.5703125" style="108" customWidth="1"/>
    <col min="7432" max="7432" width="9.140625" style="108"/>
    <col min="7433" max="7433" width="12.28515625" style="108" customWidth="1"/>
    <col min="7434" max="7434" width="16.28515625" style="108" customWidth="1"/>
    <col min="7435" max="7679" width="9.140625" style="108"/>
    <col min="7680" max="7680" width="10" style="108" customWidth="1"/>
    <col min="7681" max="7681" width="41" style="108" customWidth="1"/>
    <col min="7682" max="7685" width="10.85546875" style="108" customWidth="1"/>
    <col min="7686" max="7686" width="15.7109375" style="108" customWidth="1"/>
    <col min="7687" max="7687" width="20.5703125" style="108" customWidth="1"/>
    <col min="7688" max="7688" width="9.140625" style="108"/>
    <col min="7689" max="7689" width="12.28515625" style="108" customWidth="1"/>
    <col min="7690" max="7690" width="16.28515625" style="108" customWidth="1"/>
    <col min="7691" max="7935" width="9.140625" style="108"/>
    <col min="7936" max="7936" width="10" style="108" customWidth="1"/>
    <col min="7937" max="7937" width="41" style="108" customWidth="1"/>
    <col min="7938" max="7941" width="10.85546875" style="108" customWidth="1"/>
    <col min="7942" max="7942" width="15.7109375" style="108" customWidth="1"/>
    <col min="7943" max="7943" width="20.5703125" style="108" customWidth="1"/>
    <col min="7944" max="7944" width="9.140625" style="108"/>
    <col min="7945" max="7945" width="12.28515625" style="108" customWidth="1"/>
    <col min="7946" max="7946" width="16.28515625" style="108" customWidth="1"/>
    <col min="7947" max="8191" width="9.140625" style="108"/>
    <col min="8192" max="8192" width="10" style="108" customWidth="1"/>
    <col min="8193" max="8193" width="41" style="108" customWidth="1"/>
    <col min="8194" max="8197" width="10.85546875" style="108" customWidth="1"/>
    <col min="8198" max="8198" width="15.7109375" style="108" customWidth="1"/>
    <col min="8199" max="8199" width="20.5703125" style="108" customWidth="1"/>
    <col min="8200" max="8200" width="9.140625" style="108"/>
    <col min="8201" max="8201" width="12.28515625" style="108" customWidth="1"/>
    <col min="8202" max="8202" width="16.28515625" style="108" customWidth="1"/>
    <col min="8203" max="8447" width="9.140625" style="108"/>
    <col min="8448" max="8448" width="10" style="108" customWidth="1"/>
    <col min="8449" max="8449" width="41" style="108" customWidth="1"/>
    <col min="8450" max="8453" width="10.85546875" style="108" customWidth="1"/>
    <col min="8454" max="8454" width="15.7109375" style="108" customWidth="1"/>
    <col min="8455" max="8455" width="20.5703125" style="108" customWidth="1"/>
    <col min="8456" max="8456" width="9.140625" style="108"/>
    <col min="8457" max="8457" width="12.28515625" style="108" customWidth="1"/>
    <col min="8458" max="8458" width="16.28515625" style="108" customWidth="1"/>
    <col min="8459" max="8703" width="9.140625" style="108"/>
    <col min="8704" max="8704" width="10" style="108" customWidth="1"/>
    <col min="8705" max="8705" width="41" style="108" customWidth="1"/>
    <col min="8706" max="8709" width="10.85546875" style="108" customWidth="1"/>
    <col min="8710" max="8710" width="15.7109375" style="108" customWidth="1"/>
    <col min="8711" max="8711" width="20.5703125" style="108" customWidth="1"/>
    <col min="8712" max="8712" width="9.140625" style="108"/>
    <col min="8713" max="8713" width="12.28515625" style="108" customWidth="1"/>
    <col min="8714" max="8714" width="16.28515625" style="108" customWidth="1"/>
    <col min="8715" max="8959" width="9.140625" style="108"/>
    <col min="8960" max="8960" width="10" style="108" customWidth="1"/>
    <col min="8961" max="8961" width="41" style="108" customWidth="1"/>
    <col min="8962" max="8965" width="10.85546875" style="108" customWidth="1"/>
    <col min="8966" max="8966" width="15.7109375" style="108" customWidth="1"/>
    <col min="8967" max="8967" width="20.5703125" style="108" customWidth="1"/>
    <col min="8968" max="8968" width="9.140625" style="108"/>
    <col min="8969" max="8969" width="12.28515625" style="108" customWidth="1"/>
    <col min="8970" max="8970" width="16.28515625" style="108" customWidth="1"/>
    <col min="8971" max="9215" width="9.140625" style="108"/>
    <col min="9216" max="9216" width="10" style="108" customWidth="1"/>
    <col min="9217" max="9217" width="41" style="108" customWidth="1"/>
    <col min="9218" max="9221" width="10.85546875" style="108" customWidth="1"/>
    <col min="9222" max="9222" width="15.7109375" style="108" customWidth="1"/>
    <col min="9223" max="9223" width="20.5703125" style="108" customWidth="1"/>
    <col min="9224" max="9224" width="9.140625" style="108"/>
    <col min="9225" max="9225" width="12.28515625" style="108" customWidth="1"/>
    <col min="9226" max="9226" width="16.28515625" style="108" customWidth="1"/>
    <col min="9227" max="9471" width="9.140625" style="108"/>
    <col min="9472" max="9472" width="10" style="108" customWidth="1"/>
    <col min="9473" max="9473" width="41" style="108" customWidth="1"/>
    <col min="9474" max="9477" width="10.85546875" style="108" customWidth="1"/>
    <col min="9478" max="9478" width="15.7109375" style="108" customWidth="1"/>
    <col min="9479" max="9479" width="20.5703125" style="108" customWidth="1"/>
    <col min="9480" max="9480" width="9.140625" style="108"/>
    <col min="9481" max="9481" width="12.28515625" style="108" customWidth="1"/>
    <col min="9482" max="9482" width="16.28515625" style="108" customWidth="1"/>
    <col min="9483" max="9727" width="9.140625" style="108"/>
    <col min="9728" max="9728" width="10" style="108" customWidth="1"/>
    <col min="9729" max="9729" width="41" style="108" customWidth="1"/>
    <col min="9730" max="9733" width="10.85546875" style="108" customWidth="1"/>
    <col min="9734" max="9734" width="15.7109375" style="108" customWidth="1"/>
    <col min="9735" max="9735" width="20.5703125" style="108" customWidth="1"/>
    <col min="9736" max="9736" width="9.140625" style="108"/>
    <col min="9737" max="9737" width="12.28515625" style="108" customWidth="1"/>
    <col min="9738" max="9738" width="16.28515625" style="108" customWidth="1"/>
    <col min="9739" max="9983" width="9.140625" style="108"/>
    <col min="9984" max="9984" width="10" style="108" customWidth="1"/>
    <col min="9985" max="9985" width="41" style="108" customWidth="1"/>
    <col min="9986" max="9989" width="10.85546875" style="108" customWidth="1"/>
    <col min="9990" max="9990" width="15.7109375" style="108" customWidth="1"/>
    <col min="9991" max="9991" width="20.5703125" style="108" customWidth="1"/>
    <col min="9992" max="9992" width="9.140625" style="108"/>
    <col min="9993" max="9993" width="12.28515625" style="108" customWidth="1"/>
    <col min="9994" max="9994" width="16.28515625" style="108" customWidth="1"/>
    <col min="9995" max="10239" width="9.140625" style="108"/>
    <col min="10240" max="10240" width="10" style="108" customWidth="1"/>
    <col min="10241" max="10241" width="41" style="108" customWidth="1"/>
    <col min="10242" max="10245" width="10.85546875" style="108" customWidth="1"/>
    <col min="10246" max="10246" width="15.7109375" style="108" customWidth="1"/>
    <col min="10247" max="10247" width="20.5703125" style="108" customWidth="1"/>
    <col min="10248" max="10248" width="9.140625" style="108"/>
    <col min="10249" max="10249" width="12.28515625" style="108" customWidth="1"/>
    <col min="10250" max="10250" width="16.28515625" style="108" customWidth="1"/>
    <col min="10251" max="10495" width="9.140625" style="108"/>
    <col min="10496" max="10496" width="10" style="108" customWidth="1"/>
    <col min="10497" max="10497" width="41" style="108" customWidth="1"/>
    <col min="10498" max="10501" width="10.85546875" style="108" customWidth="1"/>
    <col min="10502" max="10502" width="15.7109375" style="108" customWidth="1"/>
    <col min="10503" max="10503" width="20.5703125" style="108" customWidth="1"/>
    <col min="10504" max="10504" width="9.140625" style="108"/>
    <col min="10505" max="10505" width="12.28515625" style="108" customWidth="1"/>
    <col min="10506" max="10506" width="16.28515625" style="108" customWidth="1"/>
    <col min="10507" max="10751" width="9.140625" style="108"/>
    <col min="10752" max="10752" width="10" style="108" customWidth="1"/>
    <col min="10753" max="10753" width="41" style="108" customWidth="1"/>
    <col min="10754" max="10757" width="10.85546875" style="108" customWidth="1"/>
    <col min="10758" max="10758" width="15.7109375" style="108" customWidth="1"/>
    <col min="10759" max="10759" width="20.5703125" style="108" customWidth="1"/>
    <col min="10760" max="10760" width="9.140625" style="108"/>
    <col min="10761" max="10761" width="12.28515625" style="108" customWidth="1"/>
    <col min="10762" max="10762" width="16.28515625" style="108" customWidth="1"/>
    <col min="10763" max="11007" width="9.140625" style="108"/>
    <col min="11008" max="11008" width="10" style="108" customWidth="1"/>
    <col min="11009" max="11009" width="41" style="108" customWidth="1"/>
    <col min="11010" max="11013" width="10.85546875" style="108" customWidth="1"/>
    <col min="11014" max="11014" width="15.7109375" style="108" customWidth="1"/>
    <col min="11015" max="11015" width="20.5703125" style="108" customWidth="1"/>
    <col min="11016" max="11016" width="9.140625" style="108"/>
    <col min="11017" max="11017" width="12.28515625" style="108" customWidth="1"/>
    <col min="11018" max="11018" width="16.28515625" style="108" customWidth="1"/>
    <col min="11019" max="11263" width="9.140625" style="108"/>
    <col min="11264" max="11264" width="10" style="108" customWidth="1"/>
    <col min="11265" max="11265" width="41" style="108" customWidth="1"/>
    <col min="11266" max="11269" width="10.85546875" style="108" customWidth="1"/>
    <col min="11270" max="11270" width="15.7109375" style="108" customWidth="1"/>
    <col min="11271" max="11271" width="20.5703125" style="108" customWidth="1"/>
    <col min="11272" max="11272" width="9.140625" style="108"/>
    <col min="11273" max="11273" width="12.28515625" style="108" customWidth="1"/>
    <col min="11274" max="11274" width="16.28515625" style="108" customWidth="1"/>
    <col min="11275" max="11519" width="9.140625" style="108"/>
    <col min="11520" max="11520" width="10" style="108" customWidth="1"/>
    <col min="11521" max="11521" width="41" style="108" customWidth="1"/>
    <col min="11522" max="11525" width="10.85546875" style="108" customWidth="1"/>
    <col min="11526" max="11526" width="15.7109375" style="108" customWidth="1"/>
    <col min="11527" max="11527" width="20.5703125" style="108" customWidth="1"/>
    <col min="11528" max="11528" width="9.140625" style="108"/>
    <col min="11529" max="11529" width="12.28515625" style="108" customWidth="1"/>
    <col min="11530" max="11530" width="16.28515625" style="108" customWidth="1"/>
    <col min="11531" max="11775" width="9.140625" style="108"/>
    <col min="11776" max="11776" width="10" style="108" customWidth="1"/>
    <col min="11777" max="11777" width="41" style="108" customWidth="1"/>
    <col min="11778" max="11781" width="10.85546875" style="108" customWidth="1"/>
    <col min="11782" max="11782" width="15.7109375" style="108" customWidth="1"/>
    <col min="11783" max="11783" width="20.5703125" style="108" customWidth="1"/>
    <col min="11784" max="11784" width="9.140625" style="108"/>
    <col min="11785" max="11785" width="12.28515625" style="108" customWidth="1"/>
    <col min="11786" max="11786" width="16.28515625" style="108" customWidth="1"/>
    <col min="11787" max="12031" width="9.140625" style="108"/>
    <col min="12032" max="12032" width="10" style="108" customWidth="1"/>
    <col min="12033" max="12033" width="41" style="108" customWidth="1"/>
    <col min="12034" max="12037" width="10.85546875" style="108" customWidth="1"/>
    <col min="12038" max="12038" width="15.7109375" style="108" customWidth="1"/>
    <col min="12039" max="12039" width="20.5703125" style="108" customWidth="1"/>
    <col min="12040" max="12040" width="9.140625" style="108"/>
    <col min="12041" max="12041" width="12.28515625" style="108" customWidth="1"/>
    <col min="12042" max="12042" width="16.28515625" style="108" customWidth="1"/>
    <col min="12043" max="12287" width="9.140625" style="108"/>
    <col min="12288" max="12288" width="10" style="108" customWidth="1"/>
    <col min="12289" max="12289" width="41" style="108" customWidth="1"/>
    <col min="12290" max="12293" width="10.85546875" style="108" customWidth="1"/>
    <col min="12294" max="12294" width="15.7109375" style="108" customWidth="1"/>
    <col min="12295" max="12295" width="20.5703125" style="108" customWidth="1"/>
    <col min="12296" max="12296" width="9.140625" style="108"/>
    <col min="12297" max="12297" width="12.28515625" style="108" customWidth="1"/>
    <col min="12298" max="12298" width="16.28515625" style="108" customWidth="1"/>
    <col min="12299" max="12543" width="9.140625" style="108"/>
    <col min="12544" max="12544" width="10" style="108" customWidth="1"/>
    <col min="12545" max="12545" width="41" style="108" customWidth="1"/>
    <col min="12546" max="12549" width="10.85546875" style="108" customWidth="1"/>
    <col min="12550" max="12550" width="15.7109375" style="108" customWidth="1"/>
    <col min="12551" max="12551" width="20.5703125" style="108" customWidth="1"/>
    <col min="12552" max="12552" width="9.140625" style="108"/>
    <col min="12553" max="12553" width="12.28515625" style="108" customWidth="1"/>
    <col min="12554" max="12554" width="16.28515625" style="108" customWidth="1"/>
    <col min="12555" max="12799" width="9.140625" style="108"/>
    <col min="12800" max="12800" width="10" style="108" customWidth="1"/>
    <col min="12801" max="12801" width="41" style="108" customWidth="1"/>
    <col min="12802" max="12805" width="10.85546875" style="108" customWidth="1"/>
    <col min="12806" max="12806" width="15.7109375" style="108" customWidth="1"/>
    <col min="12807" max="12807" width="20.5703125" style="108" customWidth="1"/>
    <col min="12808" max="12808" width="9.140625" style="108"/>
    <col min="12809" max="12809" width="12.28515625" style="108" customWidth="1"/>
    <col min="12810" max="12810" width="16.28515625" style="108" customWidth="1"/>
    <col min="12811" max="13055" width="9.140625" style="108"/>
    <col min="13056" max="13056" width="10" style="108" customWidth="1"/>
    <col min="13057" max="13057" width="41" style="108" customWidth="1"/>
    <col min="13058" max="13061" width="10.85546875" style="108" customWidth="1"/>
    <col min="13062" max="13062" width="15.7109375" style="108" customWidth="1"/>
    <col min="13063" max="13063" width="20.5703125" style="108" customWidth="1"/>
    <col min="13064" max="13064" width="9.140625" style="108"/>
    <col min="13065" max="13065" width="12.28515625" style="108" customWidth="1"/>
    <col min="13066" max="13066" width="16.28515625" style="108" customWidth="1"/>
    <col min="13067" max="13311" width="9.140625" style="108"/>
    <col min="13312" max="13312" width="10" style="108" customWidth="1"/>
    <col min="13313" max="13313" width="41" style="108" customWidth="1"/>
    <col min="13314" max="13317" width="10.85546875" style="108" customWidth="1"/>
    <col min="13318" max="13318" width="15.7109375" style="108" customWidth="1"/>
    <col min="13319" max="13319" width="20.5703125" style="108" customWidth="1"/>
    <col min="13320" max="13320" width="9.140625" style="108"/>
    <col min="13321" max="13321" width="12.28515625" style="108" customWidth="1"/>
    <col min="13322" max="13322" width="16.28515625" style="108" customWidth="1"/>
    <col min="13323" max="13567" width="9.140625" style="108"/>
    <col min="13568" max="13568" width="10" style="108" customWidth="1"/>
    <col min="13569" max="13569" width="41" style="108" customWidth="1"/>
    <col min="13570" max="13573" width="10.85546875" style="108" customWidth="1"/>
    <col min="13574" max="13574" width="15.7109375" style="108" customWidth="1"/>
    <col min="13575" max="13575" width="20.5703125" style="108" customWidth="1"/>
    <col min="13576" max="13576" width="9.140625" style="108"/>
    <col min="13577" max="13577" width="12.28515625" style="108" customWidth="1"/>
    <col min="13578" max="13578" width="16.28515625" style="108" customWidth="1"/>
    <col min="13579" max="13823" width="9.140625" style="108"/>
    <col min="13824" max="13824" width="10" style="108" customWidth="1"/>
    <col min="13825" max="13825" width="41" style="108" customWidth="1"/>
    <col min="13826" max="13829" width="10.85546875" style="108" customWidth="1"/>
    <col min="13830" max="13830" width="15.7109375" style="108" customWidth="1"/>
    <col min="13831" max="13831" width="20.5703125" style="108" customWidth="1"/>
    <col min="13832" max="13832" width="9.140625" style="108"/>
    <col min="13833" max="13833" width="12.28515625" style="108" customWidth="1"/>
    <col min="13834" max="13834" width="16.28515625" style="108" customWidth="1"/>
    <col min="13835" max="14079" width="9.140625" style="108"/>
    <col min="14080" max="14080" width="10" style="108" customWidth="1"/>
    <col min="14081" max="14081" width="41" style="108" customWidth="1"/>
    <col min="14082" max="14085" width="10.85546875" style="108" customWidth="1"/>
    <col min="14086" max="14086" width="15.7109375" style="108" customWidth="1"/>
    <col min="14087" max="14087" width="20.5703125" style="108" customWidth="1"/>
    <col min="14088" max="14088" width="9.140625" style="108"/>
    <col min="14089" max="14089" width="12.28515625" style="108" customWidth="1"/>
    <col min="14090" max="14090" width="16.28515625" style="108" customWidth="1"/>
    <col min="14091" max="14335" width="9.140625" style="108"/>
    <col min="14336" max="14336" width="10" style="108" customWidth="1"/>
    <col min="14337" max="14337" width="41" style="108" customWidth="1"/>
    <col min="14338" max="14341" width="10.85546875" style="108" customWidth="1"/>
    <col min="14342" max="14342" width="15.7109375" style="108" customWidth="1"/>
    <col min="14343" max="14343" width="20.5703125" style="108" customWidth="1"/>
    <col min="14344" max="14344" width="9.140625" style="108"/>
    <col min="14345" max="14345" width="12.28515625" style="108" customWidth="1"/>
    <col min="14346" max="14346" width="16.28515625" style="108" customWidth="1"/>
    <col min="14347" max="14591" width="9.140625" style="108"/>
    <col min="14592" max="14592" width="10" style="108" customWidth="1"/>
    <col min="14593" max="14593" width="41" style="108" customWidth="1"/>
    <col min="14594" max="14597" width="10.85546875" style="108" customWidth="1"/>
    <col min="14598" max="14598" width="15.7109375" style="108" customWidth="1"/>
    <col min="14599" max="14599" width="20.5703125" style="108" customWidth="1"/>
    <col min="14600" max="14600" width="9.140625" style="108"/>
    <col min="14601" max="14601" width="12.28515625" style="108" customWidth="1"/>
    <col min="14602" max="14602" width="16.28515625" style="108" customWidth="1"/>
    <col min="14603" max="14847" width="9.140625" style="108"/>
    <col min="14848" max="14848" width="10" style="108" customWidth="1"/>
    <col min="14849" max="14849" width="41" style="108" customWidth="1"/>
    <col min="14850" max="14853" width="10.85546875" style="108" customWidth="1"/>
    <col min="14854" max="14854" width="15.7109375" style="108" customWidth="1"/>
    <col min="14855" max="14855" width="20.5703125" style="108" customWidth="1"/>
    <col min="14856" max="14856" width="9.140625" style="108"/>
    <col min="14857" max="14857" width="12.28515625" style="108" customWidth="1"/>
    <col min="14858" max="14858" width="16.28515625" style="108" customWidth="1"/>
    <col min="14859" max="15103" width="9.140625" style="108"/>
    <col min="15104" max="15104" width="10" style="108" customWidth="1"/>
    <col min="15105" max="15105" width="41" style="108" customWidth="1"/>
    <col min="15106" max="15109" width="10.85546875" style="108" customWidth="1"/>
    <col min="15110" max="15110" width="15.7109375" style="108" customWidth="1"/>
    <col min="15111" max="15111" width="20.5703125" style="108" customWidth="1"/>
    <col min="15112" max="15112" width="9.140625" style="108"/>
    <col min="15113" max="15113" width="12.28515625" style="108" customWidth="1"/>
    <col min="15114" max="15114" width="16.28515625" style="108" customWidth="1"/>
    <col min="15115" max="15359" width="9.140625" style="108"/>
    <col min="15360" max="15360" width="10" style="108" customWidth="1"/>
    <col min="15361" max="15361" width="41" style="108" customWidth="1"/>
    <col min="15362" max="15365" width="10.85546875" style="108" customWidth="1"/>
    <col min="15366" max="15366" width="15.7109375" style="108" customWidth="1"/>
    <col min="15367" max="15367" width="20.5703125" style="108" customWidth="1"/>
    <col min="15368" max="15368" width="9.140625" style="108"/>
    <col min="15369" max="15369" width="12.28515625" style="108" customWidth="1"/>
    <col min="15370" max="15370" width="16.28515625" style="108" customWidth="1"/>
    <col min="15371" max="15615" width="9.140625" style="108"/>
    <col min="15616" max="15616" width="10" style="108" customWidth="1"/>
    <col min="15617" max="15617" width="41" style="108" customWidth="1"/>
    <col min="15618" max="15621" width="10.85546875" style="108" customWidth="1"/>
    <col min="15622" max="15622" width="15.7109375" style="108" customWidth="1"/>
    <col min="15623" max="15623" width="20.5703125" style="108" customWidth="1"/>
    <col min="15624" max="15624" width="9.140625" style="108"/>
    <col min="15625" max="15625" width="12.28515625" style="108" customWidth="1"/>
    <col min="15626" max="15626" width="16.28515625" style="108" customWidth="1"/>
    <col min="15627" max="15871" width="9.140625" style="108"/>
    <col min="15872" max="15872" width="10" style="108" customWidth="1"/>
    <col min="15873" max="15873" width="41" style="108" customWidth="1"/>
    <col min="15874" max="15877" width="10.85546875" style="108" customWidth="1"/>
    <col min="15878" max="15878" width="15.7109375" style="108" customWidth="1"/>
    <col min="15879" max="15879" width="20.5703125" style="108" customWidth="1"/>
    <col min="15880" max="15880" width="9.140625" style="108"/>
    <col min="15881" max="15881" width="12.28515625" style="108" customWidth="1"/>
    <col min="15882" max="15882" width="16.28515625" style="108" customWidth="1"/>
    <col min="15883" max="16127" width="9.140625" style="108"/>
    <col min="16128" max="16128" width="10" style="108" customWidth="1"/>
    <col min="16129" max="16129" width="41" style="108" customWidth="1"/>
    <col min="16130" max="16133" width="10.85546875" style="108" customWidth="1"/>
    <col min="16134" max="16134" width="15.7109375" style="108" customWidth="1"/>
    <col min="16135" max="16135" width="20.5703125" style="108" customWidth="1"/>
    <col min="16136" max="16136" width="9.140625" style="108"/>
    <col min="16137" max="16137" width="12.28515625" style="108" customWidth="1"/>
    <col min="16138" max="16138" width="16.28515625" style="108" customWidth="1"/>
    <col min="16139" max="16384" width="9.140625" style="108"/>
  </cols>
  <sheetData>
    <row r="2" spans="1:11" ht="12.75" thickBot="1"/>
    <row r="3" spans="1:11" ht="30.75" thickBot="1">
      <c r="A3" s="392" t="s">
        <v>217</v>
      </c>
      <c r="B3" s="393" t="s">
        <v>419</v>
      </c>
      <c r="C3" s="394" t="s">
        <v>772</v>
      </c>
      <c r="D3" s="395" t="s">
        <v>424</v>
      </c>
      <c r="E3" s="395" t="s">
        <v>1165</v>
      </c>
      <c r="F3" s="395" t="s">
        <v>1527</v>
      </c>
      <c r="G3" s="395" t="s">
        <v>4604</v>
      </c>
      <c r="H3" s="395" t="s">
        <v>4605</v>
      </c>
      <c r="I3" s="395" t="s">
        <v>1182</v>
      </c>
      <c r="J3" s="150"/>
      <c r="K3" s="150"/>
    </row>
    <row r="4" spans="1:11" ht="15.75" thickBot="1">
      <c r="A4" s="396" t="s">
        <v>327</v>
      </c>
      <c r="B4" s="397" t="s">
        <v>4606</v>
      </c>
      <c r="C4" s="398" t="s">
        <v>327</v>
      </c>
      <c r="D4" s="398">
        <v>54121</v>
      </c>
      <c r="E4" s="398" t="s">
        <v>1183</v>
      </c>
      <c r="F4" s="398">
        <v>288</v>
      </c>
      <c r="G4" s="399">
        <v>0.59</v>
      </c>
      <c r="H4" s="400">
        <v>7.08</v>
      </c>
      <c r="I4" s="398" t="s">
        <v>1184</v>
      </c>
      <c r="J4" s="150"/>
      <c r="K4" s="150"/>
    </row>
    <row r="5" spans="1:11" ht="15.75" thickBot="1">
      <c r="A5" s="396" t="s">
        <v>328</v>
      </c>
      <c r="B5" s="397" t="s">
        <v>4607</v>
      </c>
      <c r="C5" s="398" t="s">
        <v>328</v>
      </c>
      <c r="D5" s="398">
        <v>54123</v>
      </c>
      <c r="E5" s="398" t="s">
        <v>1183</v>
      </c>
      <c r="F5" s="398">
        <v>96</v>
      </c>
      <c r="G5" s="399">
        <v>1.1299999999999999</v>
      </c>
      <c r="H5" s="400">
        <v>13.56</v>
      </c>
      <c r="I5" s="398" t="s">
        <v>1184</v>
      </c>
      <c r="J5" s="150"/>
      <c r="K5" s="150"/>
    </row>
    <row r="6" spans="1:11" ht="15.75" thickBot="1">
      <c r="A6" s="396" t="s">
        <v>329</v>
      </c>
      <c r="B6" s="397" t="s">
        <v>4608</v>
      </c>
      <c r="C6" s="398" t="s">
        <v>329</v>
      </c>
      <c r="D6" s="398">
        <v>54122</v>
      </c>
      <c r="E6" s="398" t="s">
        <v>1183</v>
      </c>
      <c r="F6" s="398">
        <v>36</v>
      </c>
      <c r="G6" s="399">
        <v>1.64</v>
      </c>
      <c r="H6" s="400">
        <v>19.68</v>
      </c>
      <c r="I6" s="398" t="s">
        <v>1184</v>
      </c>
      <c r="J6" s="150"/>
      <c r="K6" s="150"/>
    </row>
    <row r="7" spans="1:11" ht="15.75" thickBot="1">
      <c r="A7" s="396" t="s">
        <v>325</v>
      </c>
      <c r="B7" s="397" t="s">
        <v>4609</v>
      </c>
      <c r="C7" s="398" t="s">
        <v>325</v>
      </c>
      <c r="D7" s="398">
        <v>51867</v>
      </c>
      <c r="E7" s="398" t="s">
        <v>1183</v>
      </c>
      <c r="F7" s="398">
        <v>96</v>
      </c>
      <c r="G7" s="399">
        <v>1.92</v>
      </c>
      <c r="H7" s="400">
        <v>23.04</v>
      </c>
      <c r="I7" s="398" t="s">
        <v>1184</v>
      </c>
      <c r="J7" s="150"/>
      <c r="K7" s="150"/>
    </row>
    <row r="8" spans="1:11" ht="15.75" thickBot="1">
      <c r="A8" s="396" t="s">
        <v>326</v>
      </c>
      <c r="B8" s="397" t="s">
        <v>1185</v>
      </c>
      <c r="C8" s="398" t="s">
        <v>326</v>
      </c>
      <c r="D8" s="398">
        <v>51868</v>
      </c>
      <c r="E8" s="398">
        <v>1</v>
      </c>
      <c r="F8" s="398">
        <v>32</v>
      </c>
      <c r="G8" s="399">
        <v>1.72</v>
      </c>
      <c r="H8" s="400">
        <v>1.72</v>
      </c>
      <c r="I8" s="398" t="s">
        <v>1184</v>
      </c>
      <c r="J8" s="150"/>
      <c r="K8" s="150"/>
    </row>
    <row r="9" spans="1:11" ht="15.75" thickBot="1">
      <c r="A9" s="396" t="s">
        <v>511</v>
      </c>
      <c r="B9" s="397" t="s">
        <v>4610</v>
      </c>
      <c r="C9" s="398" t="s">
        <v>511</v>
      </c>
      <c r="D9" s="398">
        <v>97940</v>
      </c>
      <c r="E9" s="398">
        <v>24</v>
      </c>
      <c r="F9" s="398">
        <v>60</v>
      </c>
      <c r="G9" s="399">
        <v>13.1</v>
      </c>
      <c r="H9" s="400">
        <v>13.1</v>
      </c>
      <c r="I9" s="398" t="s">
        <v>1184</v>
      </c>
      <c r="J9" s="150"/>
      <c r="K9" s="150"/>
    </row>
    <row r="10" spans="1:11" ht="15.75" thickBot="1">
      <c r="A10" s="396" t="s">
        <v>1242</v>
      </c>
      <c r="B10" s="397" t="s">
        <v>1243</v>
      </c>
      <c r="C10" s="398" t="s">
        <v>1242</v>
      </c>
      <c r="D10" s="398">
        <v>85760</v>
      </c>
      <c r="E10" s="398">
        <v>12</v>
      </c>
      <c r="F10" s="398">
        <v>36</v>
      </c>
      <c r="G10" s="399">
        <v>8.74</v>
      </c>
      <c r="H10" s="400">
        <v>8.74</v>
      </c>
      <c r="I10" s="398" t="s">
        <v>1184</v>
      </c>
      <c r="J10" s="150"/>
      <c r="K10" s="150"/>
    </row>
    <row r="11" spans="1:11" ht="15.75" thickBot="1">
      <c r="A11" s="396" t="s">
        <v>1238</v>
      </c>
      <c r="B11" s="397" t="s">
        <v>1239</v>
      </c>
      <c r="C11" s="398" t="s">
        <v>1238</v>
      </c>
      <c r="D11" s="398">
        <v>85779</v>
      </c>
      <c r="E11" s="398" t="s">
        <v>1183</v>
      </c>
      <c r="F11" s="398">
        <v>96</v>
      </c>
      <c r="G11" s="399">
        <v>1.92</v>
      </c>
      <c r="H11" s="400">
        <v>23.04</v>
      </c>
      <c r="I11" s="398" t="s">
        <v>1184</v>
      </c>
    </row>
    <row r="12" spans="1:11" ht="15.75" thickBot="1">
      <c r="A12" s="396" t="s">
        <v>1234</v>
      </c>
      <c r="B12" s="397" t="s">
        <v>1235</v>
      </c>
      <c r="C12" s="398" t="s">
        <v>1234</v>
      </c>
      <c r="D12" s="398">
        <v>85780</v>
      </c>
      <c r="E12" s="398" t="s">
        <v>1526</v>
      </c>
      <c r="F12" s="398">
        <v>36</v>
      </c>
      <c r="G12" s="399">
        <v>2.63</v>
      </c>
      <c r="H12" s="400">
        <v>31.56</v>
      </c>
      <c r="I12" s="398" t="s">
        <v>1184</v>
      </c>
    </row>
    <row r="13" spans="1:11" ht="15.75" thickBot="1">
      <c r="A13" s="396" t="s">
        <v>1573</v>
      </c>
      <c r="B13" s="401" t="s">
        <v>1558</v>
      </c>
      <c r="C13" s="402" t="s">
        <v>1573</v>
      </c>
      <c r="D13" s="402">
        <v>54766</v>
      </c>
      <c r="E13" s="402">
        <v>2</v>
      </c>
      <c r="F13" s="398">
        <v>25</v>
      </c>
      <c r="G13" s="399">
        <v>12.02</v>
      </c>
      <c r="H13" s="400">
        <v>12.02</v>
      </c>
      <c r="I13" s="402" t="s">
        <v>1184</v>
      </c>
    </row>
    <row r="14" spans="1:11" ht="15.75" thickBot="1">
      <c r="A14" s="403" t="s">
        <v>1610</v>
      </c>
      <c r="B14" s="404" t="s">
        <v>1688</v>
      </c>
      <c r="C14" s="405" t="s">
        <v>1610</v>
      </c>
      <c r="D14" s="402">
        <v>94832</v>
      </c>
      <c r="E14" s="402" t="s">
        <v>1685</v>
      </c>
      <c r="F14" s="398">
        <v>96</v>
      </c>
      <c r="G14" s="399">
        <v>2.59</v>
      </c>
      <c r="H14" s="400">
        <v>31.08</v>
      </c>
      <c r="I14" s="402" t="s">
        <v>1184</v>
      </c>
    </row>
    <row r="15" spans="1:11" ht="15.75" thickBot="1">
      <c r="A15" s="403" t="s">
        <v>1608</v>
      </c>
      <c r="B15" s="404" t="s">
        <v>1689</v>
      </c>
      <c r="C15" s="405" t="s">
        <v>1608</v>
      </c>
      <c r="D15" s="402">
        <v>94833</v>
      </c>
      <c r="E15" s="402" t="s">
        <v>1685</v>
      </c>
      <c r="F15" s="398">
        <v>36</v>
      </c>
      <c r="G15" s="399">
        <v>4.18</v>
      </c>
      <c r="H15" s="400">
        <v>50.16</v>
      </c>
      <c r="I15" s="402" t="s">
        <v>1184</v>
      </c>
    </row>
    <row r="16" spans="1:11" ht="15.75" thickBot="1">
      <c r="A16" s="403" t="s">
        <v>1612</v>
      </c>
      <c r="B16" s="404" t="s">
        <v>1690</v>
      </c>
      <c r="C16" s="405" t="s">
        <v>1612</v>
      </c>
      <c r="D16" s="402">
        <v>94834</v>
      </c>
      <c r="E16" s="402" t="s">
        <v>1686</v>
      </c>
      <c r="F16" s="398">
        <v>96</v>
      </c>
      <c r="G16" s="399">
        <v>1.73</v>
      </c>
      <c r="H16" s="400">
        <v>41.519999999999996</v>
      </c>
      <c r="I16" s="402" t="s">
        <v>1184</v>
      </c>
    </row>
    <row r="17" spans="1:9" ht="15.75" thickBot="1">
      <c r="A17" s="403" t="s">
        <v>1614</v>
      </c>
      <c r="B17" s="404" t="s">
        <v>1691</v>
      </c>
      <c r="C17" s="405" t="s">
        <v>1614</v>
      </c>
      <c r="D17" s="402">
        <v>94835</v>
      </c>
      <c r="E17" s="402" t="s">
        <v>1686</v>
      </c>
      <c r="F17" s="398">
        <v>36</v>
      </c>
      <c r="G17" s="399">
        <v>2.59</v>
      </c>
      <c r="H17" s="400">
        <v>62.16</v>
      </c>
      <c r="I17" s="402" t="s">
        <v>1184</v>
      </c>
    </row>
    <row r="18" spans="1:9" ht="15.75" thickBot="1">
      <c r="A18" s="403" t="s">
        <v>1617</v>
      </c>
      <c r="B18" s="404" t="s">
        <v>1692</v>
      </c>
      <c r="C18" s="405" t="s">
        <v>1617</v>
      </c>
      <c r="D18" s="402">
        <v>94836</v>
      </c>
      <c r="E18" s="402" t="s">
        <v>1686</v>
      </c>
      <c r="F18" s="398">
        <v>96</v>
      </c>
      <c r="G18" s="399">
        <v>1.52</v>
      </c>
      <c r="H18" s="400">
        <v>36.480000000000004</v>
      </c>
      <c r="I18" s="402" t="s">
        <v>1184</v>
      </c>
    </row>
    <row r="19" spans="1:9" ht="15.75" thickBot="1">
      <c r="A19" s="403" t="s">
        <v>1683</v>
      </c>
      <c r="B19" s="404" t="s">
        <v>1693</v>
      </c>
      <c r="C19" s="405" t="s">
        <v>1683</v>
      </c>
      <c r="D19" s="402">
        <v>94842</v>
      </c>
      <c r="E19" s="402" t="s">
        <v>1687</v>
      </c>
      <c r="F19" s="398">
        <v>56</v>
      </c>
      <c r="G19" s="399">
        <v>1.01</v>
      </c>
      <c r="H19" s="400">
        <v>18.18</v>
      </c>
      <c r="I19" s="402" t="s">
        <v>1184</v>
      </c>
    </row>
    <row r="20" spans="1:9" ht="15.75" thickBot="1">
      <c r="A20" s="403" t="s">
        <v>1684</v>
      </c>
      <c r="B20" s="404" t="s">
        <v>1694</v>
      </c>
      <c r="C20" s="405" t="s">
        <v>1684</v>
      </c>
      <c r="D20" s="402">
        <v>94843</v>
      </c>
      <c r="E20" s="402" t="s">
        <v>1685</v>
      </c>
      <c r="F20" s="398">
        <v>36</v>
      </c>
      <c r="G20" s="399">
        <v>1.54</v>
      </c>
      <c r="H20" s="400">
        <v>18.48</v>
      </c>
      <c r="I20" s="402" t="s">
        <v>1184</v>
      </c>
    </row>
    <row r="21" spans="1:9" ht="15">
      <c r="C21" s="151"/>
      <c r="D21" s="151"/>
      <c r="E21" s="151"/>
      <c r="F21" s="151"/>
      <c r="G21" s="151"/>
      <c r="H21" s="154"/>
    </row>
    <row r="22" spans="1:9">
      <c r="F22" s="153"/>
    </row>
    <row r="23" spans="1:9">
      <c r="F23" s="153"/>
    </row>
    <row r="24" spans="1:9" ht="12.75" thickBot="1">
      <c r="F24" s="153"/>
    </row>
    <row r="25" spans="1:9" ht="12.75">
      <c r="A25" s="244" t="s">
        <v>1199</v>
      </c>
      <c r="B25" s="245"/>
    </row>
    <row r="26" spans="1:9" ht="12.75">
      <c r="A26" s="238"/>
      <c r="B26" s="239"/>
    </row>
    <row r="27" spans="1:9" ht="12.75">
      <c r="A27" s="240" t="s">
        <v>1204</v>
      </c>
      <c r="B27" s="241"/>
    </row>
    <row r="28" spans="1:9" ht="12.75">
      <c r="A28" s="240" t="s">
        <v>1206</v>
      </c>
      <c r="B28" s="241"/>
    </row>
    <row r="29" spans="1:9" ht="13.5" thickBot="1">
      <c r="A29" s="242" t="s">
        <v>1205</v>
      </c>
      <c r="B29" s="243"/>
    </row>
  </sheetData>
  <pageMargins left="0.70866141732283472" right="0.70866141732283472" top="0.74803149606299213" bottom="0.74803149606299213" header="0.31496062992125984" footer="0.31496062992125984"/>
  <pageSetup paperSize="9" scale="89" orientation="landscape" r:id="rId1"/>
  <headerFooter>
    <oddHeader>&amp;L&amp;G&amp;C&amp;"Arial,Bold"&amp;12Integra Business Solutions 
2019 Direct Supply Pricing
Hopax Europe Ltd&amp;R&amp;G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K24"/>
  <sheetViews>
    <sheetView workbookViewId="0">
      <pane ySplit="1" topLeftCell="A2" activePane="bottomLeft" state="frozen"/>
      <selection pane="bottomLeft" activeCell="D16" sqref="D16"/>
    </sheetView>
  </sheetViews>
  <sheetFormatPr defaultRowHeight="12.75"/>
  <cols>
    <col min="1" max="1" width="8.42578125" style="79" customWidth="1"/>
    <col min="2" max="2" width="55" style="86" customWidth="1"/>
    <col min="3" max="3" width="18.42578125" style="87" bestFit="1" customWidth="1"/>
    <col min="4" max="4" width="9.7109375" style="87" customWidth="1"/>
    <col min="5" max="5" width="8.42578125" style="79" customWidth="1"/>
    <col min="6" max="7" width="8.42578125" style="88" customWidth="1"/>
    <col min="8" max="8" width="7.85546875" style="88" customWidth="1"/>
    <col min="9" max="9" width="7.85546875" style="79" customWidth="1"/>
    <col min="10" max="10" width="8" style="89" hidden="1" customWidth="1"/>
    <col min="11" max="11" width="9.5703125" style="90" customWidth="1"/>
    <col min="12" max="249" width="9.140625" style="79"/>
    <col min="250" max="250" width="8.42578125" style="79" customWidth="1"/>
    <col min="251" max="251" width="31.7109375" style="79" bestFit="1" customWidth="1"/>
    <col min="252" max="252" width="18.42578125" style="79" bestFit="1" customWidth="1"/>
    <col min="253" max="253" width="9.7109375" style="79" customWidth="1"/>
    <col min="254" max="257" width="8.42578125" style="79" customWidth="1"/>
    <col min="258" max="259" width="7.85546875" style="79" customWidth="1"/>
    <col min="260" max="260" width="0" style="79" hidden="1" customWidth="1"/>
    <col min="261" max="267" width="9.5703125" style="79" customWidth="1"/>
    <col min="268" max="505" width="9.140625" style="79"/>
    <col min="506" max="506" width="8.42578125" style="79" customWidth="1"/>
    <col min="507" max="507" width="31.7109375" style="79" bestFit="1" customWidth="1"/>
    <col min="508" max="508" width="18.42578125" style="79" bestFit="1" customWidth="1"/>
    <col min="509" max="509" width="9.7109375" style="79" customWidth="1"/>
    <col min="510" max="513" width="8.42578125" style="79" customWidth="1"/>
    <col min="514" max="515" width="7.85546875" style="79" customWidth="1"/>
    <col min="516" max="516" width="0" style="79" hidden="1" customWidth="1"/>
    <col min="517" max="523" width="9.5703125" style="79" customWidth="1"/>
    <col min="524" max="761" width="9.140625" style="79"/>
    <col min="762" max="762" width="8.42578125" style="79" customWidth="1"/>
    <col min="763" max="763" width="31.7109375" style="79" bestFit="1" customWidth="1"/>
    <col min="764" max="764" width="18.42578125" style="79" bestFit="1" customWidth="1"/>
    <col min="765" max="765" width="9.7109375" style="79" customWidth="1"/>
    <col min="766" max="769" width="8.42578125" style="79" customWidth="1"/>
    <col min="770" max="771" width="7.85546875" style="79" customWidth="1"/>
    <col min="772" max="772" width="0" style="79" hidden="1" customWidth="1"/>
    <col min="773" max="779" width="9.5703125" style="79" customWidth="1"/>
    <col min="780" max="1017" width="9.140625" style="79"/>
    <col min="1018" max="1018" width="8.42578125" style="79" customWidth="1"/>
    <col min="1019" max="1019" width="31.7109375" style="79" bestFit="1" customWidth="1"/>
    <col min="1020" max="1020" width="18.42578125" style="79" bestFit="1" customWidth="1"/>
    <col min="1021" max="1021" width="9.7109375" style="79" customWidth="1"/>
    <col min="1022" max="1025" width="8.42578125" style="79" customWidth="1"/>
    <col min="1026" max="1027" width="7.85546875" style="79" customWidth="1"/>
    <col min="1028" max="1028" width="0" style="79" hidden="1" customWidth="1"/>
    <col min="1029" max="1035" width="9.5703125" style="79" customWidth="1"/>
    <col min="1036" max="1273" width="9.140625" style="79"/>
    <col min="1274" max="1274" width="8.42578125" style="79" customWidth="1"/>
    <col min="1275" max="1275" width="31.7109375" style="79" bestFit="1" customWidth="1"/>
    <col min="1276" max="1276" width="18.42578125" style="79" bestFit="1" customWidth="1"/>
    <col min="1277" max="1277" width="9.7109375" style="79" customWidth="1"/>
    <col min="1278" max="1281" width="8.42578125" style="79" customWidth="1"/>
    <col min="1282" max="1283" width="7.85546875" style="79" customWidth="1"/>
    <col min="1284" max="1284" width="0" style="79" hidden="1" customWidth="1"/>
    <col min="1285" max="1291" width="9.5703125" style="79" customWidth="1"/>
    <col min="1292" max="1529" width="9.140625" style="79"/>
    <col min="1530" max="1530" width="8.42578125" style="79" customWidth="1"/>
    <col min="1531" max="1531" width="31.7109375" style="79" bestFit="1" customWidth="1"/>
    <col min="1532" max="1532" width="18.42578125" style="79" bestFit="1" customWidth="1"/>
    <col min="1533" max="1533" width="9.7109375" style="79" customWidth="1"/>
    <col min="1534" max="1537" width="8.42578125" style="79" customWidth="1"/>
    <col min="1538" max="1539" width="7.85546875" style="79" customWidth="1"/>
    <col min="1540" max="1540" width="0" style="79" hidden="1" customWidth="1"/>
    <col min="1541" max="1547" width="9.5703125" style="79" customWidth="1"/>
    <col min="1548" max="1785" width="9.140625" style="79"/>
    <col min="1786" max="1786" width="8.42578125" style="79" customWidth="1"/>
    <col min="1787" max="1787" width="31.7109375" style="79" bestFit="1" customWidth="1"/>
    <col min="1788" max="1788" width="18.42578125" style="79" bestFit="1" customWidth="1"/>
    <col min="1789" max="1789" width="9.7109375" style="79" customWidth="1"/>
    <col min="1790" max="1793" width="8.42578125" style="79" customWidth="1"/>
    <col min="1794" max="1795" width="7.85546875" style="79" customWidth="1"/>
    <col min="1796" max="1796" width="0" style="79" hidden="1" customWidth="1"/>
    <col min="1797" max="1803" width="9.5703125" style="79" customWidth="1"/>
    <col min="1804" max="2041" width="9.140625" style="79"/>
    <col min="2042" max="2042" width="8.42578125" style="79" customWidth="1"/>
    <col min="2043" max="2043" width="31.7109375" style="79" bestFit="1" customWidth="1"/>
    <col min="2044" max="2044" width="18.42578125" style="79" bestFit="1" customWidth="1"/>
    <col min="2045" max="2045" width="9.7109375" style="79" customWidth="1"/>
    <col min="2046" max="2049" width="8.42578125" style="79" customWidth="1"/>
    <col min="2050" max="2051" width="7.85546875" style="79" customWidth="1"/>
    <col min="2052" max="2052" width="0" style="79" hidden="1" customWidth="1"/>
    <col min="2053" max="2059" width="9.5703125" style="79" customWidth="1"/>
    <col min="2060" max="2297" width="9.140625" style="79"/>
    <col min="2298" max="2298" width="8.42578125" style="79" customWidth="1"/>
    <col min="2299" max="2299" width="31.7109375" style="79" bestFit="1" customWidth="1"/>
    <col min="2300" max="2300" width="18.42578125" style="79" bestFit="1" customWidth="1"/>
    <col min="2301" max="2301" width="9.7109375" style="79" customWidth="1"/>
    <col min="2302" max="2305" width="8.42578125" style="79" customWidth="1"/>
    <col min="2306" max="2307" width="7.85546875" style="79" customWidth="1"/>
    <col min="2308" max="2308" width="0" style="79" hidden="1" customWidth="1"/>
    <col min="2309" max="2315" width="9.5703125" style="79" customWidth="1"/>
    <col min="2316" max="2553" width="9.140625" style="79"/>
    <col min="2554" max="2554" width="8.42578125" style="79" customWidth="1"/>
    <col min="2555" max="2555" width="31.7109375" style="79" bestFit="1" customWidth="1"/>
    <col min="2556" max="2556" width="18.42578125" style="79" bestFit="1" customWidth="1"/>
    <col min="2557" max="2557" width="9.7109375" style="79" customWidth="1"/>
    <col min="2558" max="2561" width="8.42578125" style="79" customWidth="1"/>
    <col min="2562" max="2563" width="7.85546875" style="79" customWidth="1"/>
    <col min="2564" max="2564" width="0" style="79" hidden="1" customWidth="1"/>
    <col min="2565" max="2571" width="9.5703125" style="79" customWidth="1"/>
    <col min="2572" max="2809" width="9.140625" style="79"/>
    <col min="2810" max="2810" width="8.42578125" style="79" customWidth="1"/>
    <col min="2811" max="2811" width="31.7109375" style="79" bestFit="1" customWidth="1"/>
    <col min="2812" max="2812" width="18.42578125" style="79" bestFit="1" customWidth="1"/>
    <col min="2813" max="2813" width="9.7109375" style="79" customWidth="1"/>
    <col min="2814" max="2817" width="8.42578125" style="79" customWidth="1"/>
    <col min="2818" max="2819" width="7.85546875" style="79" customWidth="1"/>
    <col min="2820" max="2820" width="0" style="79" hidden="1" customWidth="1"/>
    <col min="2821" max="2827" width="9.5703125" style="79" customWidth="1"/>
    <col min="2828" max="3065" width="9.140625" style="79"/>
    <col min="3066" max="3066" width="8.42578125" style="79" customWidth="1"/>
    <col min="3067" max="3067" width="31.7109375" style="79" bestFit="1" customWidth="1"/>
    <col min="3068" max="3068" width="18.42578125" style="79" bestFit="1" customWidth="1"/>
    <col min="3069" max="3069" width="9.7109375" style="79" customWidth="1"/>
    <col min="3070" max="3073" width="8.42578125" style="79" customWidth="1"/>
    <col min="3074" max="3075" width="7.85546875" style="79" customWidth="1"/>
    <col min="3076" max="3076" width="0" style="79" hidden="1" customWidth="1"/>
    <col min="3077" max="3083" width="9.5703125" style="79" customWidth="1"/>
    <col min="3084" max="3321" width="9.140625" style="79"/>
    <col min="3322" max="3322" width="8.42578125" style="79" customWidth="1"/>
    <col min="3323" max="3323" width="31.7109375" style="79" bestFit="1" customWidth="1"/>
    <col min="3324" max="3324" width="18.42578125" style="79" bestFit="1" customWidth="1"/>
    <col min="3325" max="3325" width="9.7109375" style="79" customWidth="1"/>
    <col min="3326" max="3329" width="8.42578125" style="79" customWidth="1"/>
    <col min="3330" max="3331" width="7.85546875" style="79" customWidth="1"/>
    <col min="3332" max="3332" width="0" style="79" hidden="1" customWidth="1"/>
    <col min="3333" max="3339" width="9.5703125" style="79" customWidth="1"/>
    <col min="3340" max="3577" width="9.140625" style="79"/>
    <col min="3578" max="3578" width="8.42578125" style="79" customWidth="1"/>
    <col min="3579" max="3579" width="31.7109375" style="79" bestFit="1" customWidth="1"/>
    <col min="3580" max="3580" width="18.42578125" style="79" bestFit="1" customWidth="1"/>
    <col min="3581" max="3581" width="9.7109375" style="79" customWidth="1"/>
    <col min="3582" max="3585" width="8.42578125" style="79" customWidth="1"/>
    <col min="3586" max="3587" width="7.85546875" style="79" customWidth="1"/>
    <col min="3588" max="3588" width="0" style="79" hidden="1" customWidth="1"/>
    <col min="3589" max="3595" width="9.5703125" style="79" customWidth="1"/>
    <col min="3596" max="3833" width="9.140625" style="79"/>
    <col min="3834" max="3834" width="8.42578125" style="79" customWidth="1"/>
    <col min="3835" max="3835" width="31.7109375" style="79" bestFit="1" customWidth="1"/>
    <col min="3836" max="3836" width="18.42578125" style="79" bestFit="1" customWidth="1"/>
    <col min="3837" max="3837" width="9.7109375" style="79" customWidth="1"/>
    <col min="3838" max="3841" width="8.42578125" style="79" customWidth="1"/>
    <col min="3842" max="3843" width="7.85546875" style="79" customWidth="1"/>
    <col min="3844" max="3844" width="0" style="79" hidden="1" customWidth="1"/>
    <col min="3845" max="3851" width="9.5703125" style="79" customWidth="1"/>
    <col min="3852" max="4089" width="9.140625" style="79"/>
    <col min="4090" max="4090" width="8.42578125" style="79" customWidth="1"/>
    <col min="4091" max="4091" width="31.7109375" style="79" bestFit="1" customWidth="1"/>
    <col min="4092" max="4092" width="18.42578125" style="79" bestFit="1" customWidth="1"/>
    <col min="4093" max="4093" width="9.7109375" style="79" customWidth="1"/>
    <col min="4094" max="4097" width="8.42578125" style="79" customWidth="1"/>
    <col min="4098" max="4099" width="7.85546875" style="79" customWidth="1"/>
    <col min="4100" max="4100" width="0" style="79" hidden="1" customWidth="1"/>
    <col min="4101" max="4107" width="9.5703125" style="79" customWidth="1"/>
    <col min="4108" max="4345" width="9.140625" style="79"/>
    <col min="4346" max="4346" width="8.42578125" style="79" customWidth="1"/>
    <col min="4347" max="4347" width="31.7109375" style="79" bestFit="1" customWidth="1"/>
    <col min="4348" max="4348" width="18.42578125" style="79" bestFit="1" customWidth="1"/>
    <col min="4349" max="4349" width="9.7109375" style="79" customWidth="1"/>
    <col min="4350" max="4353" width="8.42578125" style="79" customWidth="1"/>
    <col min="4354" max="4355" width="7.85546875" style="79" customWidth="1"/>
    <col min="4356" max="4356" width="0" style="79" hidden="1" customWidth="1"/>
    <col min="4357" max="4363" width="9.5703125" style="79" customWidth="1"/>
    <col min="4364" max="4601" width="9.140625" style="79"/>
    <col min="4602" max="4602" width="8.42578125" style="79" customWidth="1"/>
    <col min="4603" max="4603" width="31.7109375" style="79" bestFit="1" customWidth="1"/>
    <col min="4604" max="4604" width="18.42578125" style="79" bestFit="1" customWidth="1"/>
    <col min="4605" max="4605" width="9.7109375" style="79" customWidth="1"/>
    <col min="4606" max="4609" width="8.42578125" style="79" customWidth="1"/>
    <col min="4610" max="4611" width="7.85546875" style="79" customWidth="1"/>
    <col min="4612" max="4612" width="0" style="79" hidden="1" customWidth="1"/>
    <col min="4613" max="4619" width="9.5703125" style="79" customWidth="1"/>
    <col min="4620" max="4857" width="9.140625" style="79"/>
    <col min="4858" max="4858" width="8.42578125" style="79" customWidth="1"/>
    <col min="4859" max="4859" width="31.7109375" style="79" bestFit="1" customWidth="1"/>
    <col min="4860" max="4860" width="18.42578125" style="79" bestFit="1" customWidth="1"/>
    <col min="4861" max="4861" width="9.7109375" style="79" customWidth="1"/>
    <col min="4862" max="4865" width="8.42578125" style="79" customWidth="1"/>
    <col min="4866" max="4867" width="7.85546875" style="79" customWidth="1"/>
    <col min="4868" max="4868" width="0" style="79" hidden="1" customWidth="1"/>
    <col min="4869" max="4875" width="9.5703125" style="79" customWidth="1"/>
    <col min="4876" max="5113" width="9.140625" style="79"/>
    <col min="5114" max="5114" width="8.42578125" style="79" customWidth="1"/>
    <col min="5115" max="5115" width="31.7109375" style="79" bestFit="1" customWidth="1"/>
    <col min="5116" max="5116" width="18.42578125" style="79" bestFit="1" customWidth="1"/>
    <col min="5117" max="5117" width="9.7109375" style="79" customWidth="1"/>
    <col min="5118" max="5121" width="8.42578125" style="79" customWidth="1"/>
    <col min="5122" max="5123" width="7.85546875" style="79" customWidth="1"/>
    <col min="5124" max="5124" width="0" style="79" hidden="1" customWidth="1"/>
    <col min="5125" max="5131" width="9.5703125" style="79" customWidth="1"/>
    <col min="5132" max="5369" width="9.140625" style="79"/>
    <col min="5370" max="5370" width="8.42578125" style="79" customWidth="1"/>
    <col min="5371" max="5371" width="31.7109375" style="79" bestFit="1" customWidth="1"/>
    <col min="5372" max="5372" width="18.42578125" style="79" bestFit="1" customWidth="1"/>
    <col min="5373" max="5373" width="9.7109375" style="79" customWidth="1"/>
    <col min="5374" max="5377" width="8.42578125" style="79" customWidth="1"/>
    <col min="5378" max="5379" width="7.85546875" style="79" customWidth="1"/>
    <col min="5380" max="5380" width="0" style="79" hidden="1" customWidth="1"/>
    <col min="5381" max="5387" width="9.5703125" style="79" customWidth="1"/>
    <col min="5388" max="5625" width="9.140625" style="79"/>
    <col min="5626" max="5626" width="8.42578125" style="79" customWidth="1"/>
    <col min="5627" max="5627" width="31.7109375" style="79" bestFit="1" customWidth="1"/>
    <col min="5628" max="5628" width="18.42578125" style="79" bestFit="1" customWidth="1"/>
    <col min="5629" max="5629" width="9.7109375" style="79" customWidth="1"/>
    <col min="5630" max="5633" width="8.42578125" style="79" customWidth="1"/>
    <col min="5634" max="5635" width="7.85546875" style="79" customWidth="1"/>
    <col min="5636" max="5636" width="0" style="79" hidden="1" customWidth="1"/>
    <col min="5637" max="5643" width="9.5703125" style="79" customWidth="1"/>
    <col min="5644" max="5881" width="9.140625" style="79"/>
    <col min="5882" max="5882" width="8.42578125" style="79" customWidth="1"/>
    <col min="5883" max="5883" width="31.7109375" style="79" bestFit="1" customWidth="1"/>
    <col min="5884" max="5884" width="18.42578125" style="79" bestFit="1" customWidth="1"/>
    <col min="5885" max="5885" width="9.7109375" style="79" customWidth="1"/>
    <col min="5886" max="5889" width="8.42578125" style="79" customWidth="1"/>
    <col min="5890" max="5891" width="7.85546875" style="79" customWidth="1"/>
    <col min="5892" max="5892" width="0" style="79" hidden="1" customWidth="1"/>
    <col min="5893" max="5899" width="9.5703125" style="79" customWidth="1"/>
    <col min="5900" max="6137" width="9.140625" style="79"/>
    <col min="6138" max="6138" width="8.42578125" style="79" customWidth="1"/>
    <col min="6139" max="6139" width="31.7109375" style="79" bestFit="1" customWidth="1"/>
    <col min="6140" max="6140" width="18.42578125" style="79" bestFit="1" customWidth="1"/>
    <col min="6141" max="6141" width="9.7109375" style="79" customWidth="1"/>
    <col min="6142" max="6145" width="8.42578125" style="79" customWidth="1"/>
    <col min="6146" max="6147" width="7.85546875" style="79" customWidth="1"/>
    <col min="6148" max="6148" width="0" style="79" hidden="1" customWidth="1"/>
    <col min="6149" max="6155" width="9.5703125" style="79" customWidth="1"/>
    <col min="6156" max="6393" width="9.140625" style="79"/>
    <col min="6394" max="6394" width="8.42578125" style="79" customWidth="1"/>
    <col min="6395" max="6395" width="31.7109375" style="79" bestFit="1" customWidth="1"/>
    <col min="6396" max="6396" width="18.42578125" style="79" bestFit="1" customWidth="1"/>
    <col min="6397" max="6397" width="9.7109375" style="79" customWidth="1"/>
    <col min="6398" max="6401" width="8.42578125" style="79" customWidth="1"/>
    <col min="6402" max="6403" width="7.85546875" style="79" customWidth="1"/>
    <col min="6404" max="6404" width="0" style="79" hidden="1" customWidth="1"/>
    <col min="6405" max="6411" width="9.5703125" style="79" customWidth="1"/>
    <col min="6412" max="6649" width="9.140625" style="79"/>
    <col min="6650" max="6650" width="8.42578125" style="79" customWidth="1"/>
    <col min="6651" max="6651" width="31.7109375" style="79" bestFit="1" customWidth="1"/>
    <col min="6652" max="6652" width="18.42578125" style="79" bestFit="1" customWidth="1"/>
    <col min="6653" max="6653" width="9.7109375" style="79" customWidth="1"/>
    <col min="6654" max="6657" width="8.42578125" style="79" customWidth="1"/>
    <col min="6658" max="6659" width="7.85546875" style="79" customWidth="1"/>
    <col min="6660" max="6660" width="0" style="79" hidden="1" customWidth="1"/>
    <col min="6661" max="6667" width="9.5703125" style="79" customWidth="1"/>
    <col min="6668" max="6905" width="9.140625" style="79"/>
    <col min="6906" max="6906" width="8.42578125" style="79" customWidth="1"/>
    <col min="6907" max="6907" width="31.7109375" style="79" bestFit="1" customWidth="1"/>
    <col min="6908" max="6908" width="18.42578125" style="79" bestFit="1" customWidth="1"/>
    <col min="6909" max="6909" width="9.7109375" style="79" customWidth="1"/>
    <col min="6910" max="6913" width="8.42578125" style="79" customWidth="1"/>
    <col min="6914" max="6915" width="7.85546875" style="79" customWidth="1"/>
    <col min="6916" max="6916" width="0" style="79" hidden="1" customWidth="1"/>
    <col min="6917" max="6923" width="9.5703125" style="79" customWidth="1"/>
    <col min="6924" max="7161" width="9.140625" style="79"/>
    <col min="7162" max="7162" width="8.42578125" style="79" customWidth="1"/>
    <col min="7163" max="7163" width="31.7109375" style="79" bestFit="1" customWidth="1"/>
    <col min="7164" max="7164" width="18.42578125" style="79" bestFit="1" customWidth="1"/>
    <col min="7165" max="7165" width="9.7109375" style="79" customWidth="1"/>
    <col min="7166" max="7169" width="8.42578125" style="79" customWidth="1"/>
    <col min="7170" max="7171" width="7.85546875" style="79" customWidth="1"/>
    <col min="7172" max="7172" width="0" style="79" hidden="1" customWidth="1"/>
    <col min="7173" max="7179" width="9.5703125" style="79" customWidth="1"/>
    <col min="7180" max="7417" width="9.140625" style="79"/>
    <col min="7418" max="7418" width="8.42578125" style="79" customWidth="1"/>
    <col min="7419" max="7419" width="31.7109375" style="79" bestFit="1" customWidth="1"/>
    <col min="7420" max="7420" width="18.42578125" style="79" bestFit="1" customWidth="1"/>
    <col min="7421" max="7421" width="9.7109375" style="79" customWidth="1"/>
    <col min="7422" max="7425" width="8.42578125" style="79" customWidth="1"/>
    <col min="7426" max="7427" width="7.85546875" style="79" customWidth="1"/>
    <col min="7428" max="7428" width="0" style="79" hidden="1" customWidth="1"/>
    <col min="7429" max="7435" width="9.5703125" style="79" customWidth="1"/>
    <col min="7436" max="7673" width="9.140625" style="79"/>
    <col min="7674" max="7674" width="8.42578125" style="79" customWidth="1"/>
    <col min="7675" max="7675" width="31.7109375" style="79" bestFit="1" customWidth="1"/>
    <col min="7676" max="7676" width="18.42578125" style="79" bestFit="1" customWidth="1"/>
    <col min="7677" max="7677" width="9.7109375" style="79" customWidth="1"/>
    <col min="7678" max="7681" width="8.42578125" style="79" customWidth="1"/>
    <col min="7682" max="7683" width="7.85546875" style="79" customWidth="1"/>
    <col min="7684" max="7684" width="0" style="79" hidden="1" customWidth="1"/>
    <col min="7685" max="7691" width="9.5703125" style="79" customWidth="1"/>
    <col min="7692" max="7929" width="9.140625" style="79"/>
    <col min="7930" max="7930" width="8.42578125" style="79" customWidth="1"/>
    <col min="7931" max="7931" width="31.7109375" style="79" bestFit="1" customWidth="1"/>
    <col min="7932" max="7932" width="18.42578125" style="79" bestFit="1" customWidth="1"/>
    <col min="7933" max="7933" width="9.7109375" style="79" customWidth="1"/>
    <col min="7934" max="7937" width="8.42578125" style="79" customWidth="1"/>
    <col min="7938" max="7939" width="7.85546875" style="79" customWidth="1"/>
    <col min="7940" max="7940" width="0" style="79" hidden="1" customWidth="1"/>
    <col min="7941" max="7947" width="9.5703125" style="79" customWidth="1"/>
    <col min="7948" max="8185" width="9.140625" style="79"/>
    <col min="8186" max="8186" width="8.42578125" style="79" customWidth="1"/>
    <col min="8187" max="8187" width="31.7109375" style="79" bestFit="1" customWidth="1"/>
    <col min="8188" max="8188" width="18.42578125" style="79" bestFit="1" customWidth="1"/>
    <col min="8189" max="8189" width="9.7109375" style="79" customWidth="1"/>
    <col min="8190" max="8193" width="8.42578125" style="79" customWidth="1"/>
    <col min="8194" max="8195" width="7.85546875" style="79" customWidth="1"/>
    <col min="8196" max="8196" width="0" style="79" hidden="1" customWidth="1"/>
    <col min="8197" max="8203" width="9.5703125" style="79" customWidth="1"/>
    <col min="8204" max="8441" width="9.140625" style="79"/>
    <col min="8442" max="8442" width="8.42578125" style="79" customWidth="1"/>
    <col min="8443" max="8443" width="31.7109375" style="79" bestFit="1" customWidth="1"/>
    <col min="8444" max="8444" width="18.42578125" style="79" bestFit="1" customWidth="1"/>
    <col min="8445" max="8445" width="9.7109375" style="79" customWidth="1"/>
    <col min="8446" max="8449" width="8.42578125" style="79" customWidth="1"/>
    <col min="8450" max="8451" width="7.85546875" style="79" customWidth="1"/>
    <col min="8452" max="8452" width="0" style="79" hidden="1" customWidth="1"/>
    <col min="8453" max="8459" width="9.5703125" style="79" customWidth="1"/>
    <col min="8460" max="8697" width="9.140625" style="79"/>
    <col min="8698" max="8698" width="8.42578125" style="79" customWidth="1"/>
    <col min="8699" max="8699" width="31.7109375" style="79" bestFit="1" customWidth="1"/>
    <col min="8700" max="8700" width="18.42578125" style="79" bestFit="1" customWidth="1"/>
    <col min="8701" max="8701" width="9.7109375" style="79" customWidth="1"/>
    <col min="8702" max="8705" width="8.42578125" style="79" customWidth="1"/>
    <col min="8706" max="8707" width="7.85546875" style="79" customWidth="1"/>
    <col min="8708" max="8708" width="0" style="79" hidden="1" customWidth="1"/>
    <col min="8709" max="8715" width="9.5703125" style="79" customWidth="1"/>
    <col min="8716" max="8953" width="9.140625" style="79"/>
    <col min="8954" max="8954" width="8.42578125" style="79" customWidth="1"/>
    <col min="8955" max="8955" width="31.7109375" style="79" bestFit="1" customWidth="1"/>
    <col min="8956" max="8956" width="18.42578125" style="79" bestFit="1" customWidth="1"/>
    <col min="8957" max="8957" width="9.7109375" style="79" customWidth="1"/>
    <col min="8958" max="8961" width="8.42578125" style="79" customWidth="1"/>
    <col min="8962" max="8963" width="7.85546875" style="79" customWidth="1"/>
    <col min="8964" max="8964" width="0" style="79" hidden="1" customWidth="1"/>
    <col min="8965" max="8971" width="9.5703125" style="79" customWidth="1"/>
    <col min="8972" max="9209" width="9.140625" style="79"/>
    <col min="9210" max="9210" width="8.42578125" style="79" customWidth="1"/>
    <col min="9211" max="9211" width="31.7109375" style="79" bestFit="1" customWidth="1"/>
    <col min="9212" max="9212" width="18.42578125" style="79" bestFit="1" customWidth="1"/>
    <col min="9213" max="9213" width="9.7109375" style="79" customWidth="1"/>
    <col min="9214" max="9217" width="8.42578125" style="79" customWidth="1"/>
    <col min="9218" max="9219" width="7.85546875" style="79" customWidth="1"/>
    <col min="9220" max="9220" width="0" style="79" hidden="1" customWidth="1"/>
    <col min="9221" max="9227" width="9.5703125" style="79" customWidth="1"/>
    <col min="9228" max="9465" width="9.140625" style="79"/>
    <col min="9466" max="9466" width="8.42578125" style="79" customWidth="1"/>
    <col min="9467" max="9467" width="31.7109375" style="79" bestFit="1" customWidth="1"/>
    <col min="9468" max="9468" width="18.42578125" style="79" bestFit="1" customWidth="1"/>
    <col min="9469" max="9469" width="9.7109375" style="79" customWidth="1"/>
    <col min="9470" max="9473" width="8.42578125" style="79" customWidth="1"/>
    <col min="9474" max="9475" width="7.85546875" style="79" customWidth="1"/>
    <col min="9476" max="9476" width="0" style="79" hidden="1" customWidth="1"/>
    <col min="9477" max="9483" width="9.5703125" style="79" customWidth="1"/>
    <col min="9484" max="9721" width="9.140625" style="79"/>
    <col min="9722" max="9722" width="8.42578125" style="79" customWidth="1"/>
    <col min="9723" max="9723" width="31.7109375" style="79" bestFit="1" customWidth="1"/>
    <col min="9724" max="9724" width="18.42578125" style="79" bestFit="1" customWidth="1"/>
    <col min="9725" max="9725" width="9.7109375" style="79" customWidth="1"/>
    <col min="9726" max="9729" width="8.42578125" style="79" customWidth="1"/>
    <col min="9730" max="9731" width="7.85546875" style="79" customWidth="1"/>
    <col min="9732" max="9732" width="0" style="79" hidden="1" customWidth="1"/>
    <col min="9733" max="9739" width="9.5703125" style="79" customWidth="1"/>
    <col min="9740" max="9977" width="9.140625" style="79"/>
    <col min="9978" max="9978" width="8.42578125" style="79" customWidth="1"/>
    <col min="9979" max="9979" width="31.7109375" style="79" bestFit="1" customWidth="1"/>
    <col min="9980" max="9980" width="18.42578125" style="79" bestFit="1" customWidth="1"/>
    <col min="9981" max="9981" width="9.7109375" style="79" customWidth="1"/>
    <col min="9982" max="9985" width="8.42578125" style="79" customWidth="1"/>
    <col min="9986" max="9987" width="7.85546875" style="79" customWidth="1"/>
    <col min="9988" max="9988" width="0" style="79" hidden="1" customWidth="1"/>
    <col min="9989" max="9995" width="9.5703125" style="79" customWidth="1"/>
    <col min="9996" max="10233" width="9.140625" style="79"/>
    <col min="10234" max="10234" width="8.42578125" style="79" customWidth="1"/>
    <col min="10235" max="10235" width="31.7109375" style="79" bestFit="1" customWidth="1"/>
    <col min="10236" max="10236" width="18.42578125" style="79" bestFit="1" customWidth="1"/>
    <col min="10237" max="10237" width="9.7109375" style="79" customWidth="1"/>
    <col min="10238" max="10241" width="8.42578125" style="79" customWidth="1"/>
    <col min="10242" max="10243" width="7.85546875" style="79" customWidth="1"/>
    <col min="10244" max="10244" width="0" style="79" hidden="1" customWidth="1"/>
    <col min="10245" max="10251" width="9.5703125" style="79" customWidth="1"/>
    <col min="10252" max="10489" width="9.140625" style="79"/>
    <col min="10490" max="10490" width="8.42578125" style="79" customWidth="1"/>
    <col min="10491" max="10491" width="31.7109375" style="79" bestFit="1" customWidth="1"/>
    <col min="10492" max="10492" width="18.42578125" style="79" bestFit="1" customWidth="1"/>
    <col min="10493" max="10493" width="9.7109375" style="79" customWidth="1"/>
    <col min="10494" max="10497" width="8.42578125" style="79" customWidth="1"/>
    <col min="10498" max="10499" width="7.85546875" style="79" customWidth="1"/>
    <col min="10500" max="10500" width="0" style="79" hidden="1" customWidth="1"/>
    <col min="10501" max="10507" width="9.5703125" style="79" customWidth="1"/>
    <col min="10508" max="10745" width="9.140625" style="79"/>
    <col min="10746" max="10746" width="8.42578125" style="79" customWidth="1"/>
    <col min="10747" max="10747" width="31.7109375" style="79" bestFit="1" customWidth="1"/>
    <col min="10748" max="10748" width="18.42578125" style="79" bestFit="1" customWidth="1"/>
    <col min="10749" max="10749" width="9.7109375" style="79" customWidth="1"/>
    <col min="10750" max="10753" width="8.42578125" style="79" customWidth="1"/>
    <col min="10754" max="10755" width="7.85546875" style="79" customWidth="1"/>
    <col min="10756" max="10756" width="0" style="79" hidden="1" customWidth="1"/>
    <col min="10757" max="10763" width="9.5703125" style="79" customWidth="1"/>
    <col min="10764" max="11001" width="9.140625" style="79"/>
    <col min="11002" max="11002" width="8.42578125" style="79" customWidth="1"/>
    <col min="11003" max="11003" width="31.7109375" style="79" bestFit="1" customWidth="1"/>
    <col min="11004" max="11004" width="18.42578125" style="79" bestFit="1" customWidth="1"/>
    <col min="11005" max="11005" width="9.7109375" style="79" customWidth="1"/>
    <col min="11006" max="11009" width="8.42578125" style="79" customWidth="1"/>
    <col min="11010" max="11011" width="7.85546875" style="79" customWidth="1"/>
    <col min="11012" max="11012" width="0" style="79" hidden="1" customWidth="1"/>
    <col min="11013" max="11019" width="9.5703125" style="79" customWidth="1"/>
    <col min="11020" max="11257" width="9.140625" style="79"/>
    <col min="11258" max="11258" width="8.42578125" style="79" customWidth="1"/>
    <col min="11259" max="11259" width="31.7109375" style="79" bestFit="1" customWidth="1"/>
    <col min="11260" max="11260" width="18.42578125" style="79" bestFit="1" customWidth="1"/>
    <col min="11261" max="11261" width="9.7109375" style="79" customWidth="1"/>
    <col min="11262" max="11265" width="8.42578125" style="79" customWidth="1"/>
    <col min="11266" max="11267" width="7.85546875" style="79" customWidth="1"/>
    <col min="11268" max="11268" width="0" style="79" hidden="1" customWidth="1"/>
    <col min="11269" max="11275" width="9.5703125" style="79" customWidth="1"/>
    <col min="11276" max="11513" width="9.140625" style="79"/>
    <col min="11514" max="11514" width="8.42578125" style="79" customWidth="1"/>
    <col min="11515" max="11515" width="31.7109375" style="79" bestFit="1" customWidth="1"/>
    <col min="11516" max="11516" width="18.42578125" style="79" bestFit="1" customWidth="1"/>
    <col min="11517" max="11517" width="9.7109375" style="79" customWidth="1"/>
    <col min="11518" max="11521" width="8.42578125" style="79" customWidth="1"/>
    <col min="11522" max="11523" width="7.85546875" style="79" customWidth="1"/>
    <col min="11524" max="11524" width="0" style="79" hidden="1" customWidth="1"/>
    <col min="11525" max="11531" width="9.5703125" style="79" customWidth="1"/>
    <col min="11532" max="11769" width="9.140625" style="79"/>
    <col min="11770" max="11770" width="8.42578125" style="79" customWidth="1"/>
    <col min="11771" max="11771" width="31.7109375" style="79" bestFit="1" customWidth="1"/>
    <col min="11772" max="11772" width="18.42578125" style="79" bestFit="1" customWidth="1"/>
    <col min="11773" max="11773" width="9.7109375" style="79" customWidth="1"/>
    <col min="11774" max="11777" width="8.42578125" style="79" customWidth="1"/>
    <col min="11778" max="11779" width="7.85546875" style="79" customWidth="1"/>
    <col min="11780" max="11780" width="0" style="79" hidden="1" customWidth="1"/>
    <col min="11781" max="11787" width="9.5703125" style="79" customWidth="1"/>
    <col min="11788" max="12025" width="9.140625" style="79"/>
    <col min="12026" max="12026" width="8.42578125" style="79" customWidth="1"/>
    <col min="12027" max="12027" width="31.7109375" style="79" bestFit="1" customWidth="1"/>
    <col min="12028" max="12028" width="18.42578125" style="79" bestFit="1" customWidth="1"/>
    <col min="12029" max="12029" width="9.7109375" style="79" customWidth="1"/>
    <col min="12030" max="12033" width="8.42578125" style="79" customWidth="1"/>
    <col min="12034" max="12035" width="7.85546875" style="79" customWidth="1"/>
    <col min="12036" max="12036" width="0" style="79" hidden="1" customWidth="1"/>
    <col min="12037" max="12043" width="9.5703125" style="79" customWidth="1"/>
    <col min="12044" max="12281" width="9.140625" style="79"/>
    <col min="12282" max="12282" width="8.42578125" style="79" customWidth="1"/>
    <col min="12283" max="12283" width="31.7109375" style="79" bestFit="1" customWidth="1"/>
    <col min="12284" max="12284" width="18.42578125" style="79" bestFit="1" customWidth="1"/>
    <col min="12285" max="12285" width="9.7109375" style="79" customWidth="1"/>
    <col min="12286" max="12289" width="8.42578125" style="79" customWidth="1"/>
    <col min="12290" max="12291" width="7.85546875" style="79" customWidth="1"/>
    <col min="12292" max="12292" width="0" style="79" hidden="1" customWidth="1"/>
    <col min="12293" max="12299" width="9.5703125" style="79" customWidth="1"/>
    <col min="12300" max="12537" width="9.140625" style="79"/>
    <col min="12538" max="12538" width="8.42578125" style="79" customWidth="1"/>
    <col min="12539" max="12539" width="31.7109375" style="79" bestFit="1" customWidth="1"/>
    <col min="12540" max="12540" width="18.42578125" style="79" bestFit="1" customWidth="1"/>
    <col min="12541" max="12541" width="9.7109375" style="79" customWidth="1"/>
    <col min="12542" max="12545" width="8.42578125" style="79" customWidth="1"/>
    <col min="12546" max="12547" width="7.85546875" style="79" customWidth="1"/>
    <col min="12548" max="12548" width="0" style="79" hidden="1" customWidth="1"/>
    <col min="12549" max="12555" width="9.5703125" style="79" customWidth="1"/>
    <col min="12556" max="12793" width="9.140625" style="79"/>
    <col min="12794" max="12794" width="8.42578125" style="79" customWidth="1"/>
    <col min="12795" max="12795" width="31.7109375" style="79" bestFit="1" customWidth="1"/>
    <col min="12796" max="12796" width="18.42578125" style="79" bestFit="1" customWidth="1"/>
    <col min="12797" max="12797" width="9.7109375" style="79" customWidth="1"/>
    <col min="12798" max="12801" width="8.42578125" style="79" customWidth="1"/>
    <col min="12802" max="12803" width="7.85546875" style="79" customWidth="1"/>
    <col min="12804" max="12804" width="0" style="79" hidden="1" customWidth="1"/>
    <col min="12805" max="12811" width="9.5703125" style="79" customWidth="1"/>
    <col min="12812" max="13049" width="9.140625" style="79"/>
    <col min="13050" max="13050" width="8.42578125" style="79" customWidth="1"/>
    <col min="13051" max="13051" width="31.7109375" style="79" bestFit="1" customWidth="1"/>
    <col min="13052" max="13052" width="18.42578125" style="79" bestFit="1" customWidth="1"/>
    <col min="13053" max="13053" width="9.7109375" style="79" customWidth="1"/>
    <col min="13054" max="13057" width="8.42578125" style="79" customWidth="1"/>
    <col min="13058" max="13059" width="7.85546875" style="79" customWidth="1"/>
    <col min="13060" max="13060" width="0" style="79" hidden="1" customWidth="1"/>
    <col min="13061" max="13067" width="9.5703125" style="79" customWidth="1"/>
    <col min="13068" max="13305" width="9.140625" style="79"/>
    <col min="13306" max="13306" width="8.42578125" style="79" customWidth="1"/>
    <col min="13307" max="13307" width="31.7109375" style="79" bestFit="1" customWidth="1"/>
    <col min="13308" max="13308" width="18.42578125" style="79" bestFit="1" customWidth="1"/>
    <col min="13309" max="13309" width="9.7109375" style="79" customWidth="1"/>
    <col min="13310" max="13313" width="8.42578125" style="79" customWidth="1"/>
    <col min="13314" max="13315" width="7.85546875" style="79" customWidth="1"/>
    <col min="13316" max="13316" width="0" style="79" hidden="1" customWidth="1"/>
    <col min="13317" max="13323" width="9.5703125" style="79" customWidth="1"/>
    <col min="13324" max="13561" width="9.140625" style="79"/>
    <col min="13562" max="13562" width="8.42578125" style="79" customWidth="1"/>
    <col min="13563" max="13563" width="31.7109375" style="79" bestFit="1" customWidth="1"/>
    <col min="13564" max="13564" width="18.42578125" style="79" bestFit="1" customWidth="1"/>
    <col min="13565" max="13565" width="9.7109375" style="79" customWidth="1"/>
    <col min="13566" max="13569" width="8.42578125" style="79" customWidth="1"/>
    <col min="13570" max="13571" width="7.85546875" style="79" customWidth="1"/>
    <col min="13572" max="13572" width="0" style="79" hidden="1" customWidth="1"/>
    <col min="13573" max="13579" width="9.5703125" style="79" customWidth="1"/>
    <col min="13580" max="13817" width="9.140625" style="79"/>
    <col min="13818" max="13818" width="8.42578125" style="79" customWidth="1"/>
    <col min="13819" max="13819" width="31.7109375" style="79" bestFit="1" customWidth="1"/>
    <col min="13820" max="13820" width="18.42578125" style="79" bestFit="1" customWidth="1"/>
    <col min="13821" max="13821" width="9.7109375" style="79" customWidth="1"/>
    <col min="13822" max="13825" width="8.42578125" style="79" customWidth="1"/>
    <col min="13826" max="13827" width="7.85546875" style="79" customWidth="1"/>
    <col min="13828" max="13828" width="0" style="79" hidden="1" customWidth="1"/>
    <col min="13829" max="13835" width="9.5703125" style="79" customWidth="1"/>
    <col min="13836" max="14073" width="9.140625" style="79"/>
    <col min="14074" max="14074" width="8.42578125" style="79" customWidth="1"/>
    <col min="14075" max="14075" width="31.7109375" style="79" bestFit="1" customWidth="1"/>
    <col min="14076" max="14076" width="18.42578125" style="79" bestFit="1" customWidth="1"/>
    <col min="14077" max="14077" width="9.7109375" style="79" customWidth="1"/>
    <col min="14078" max="14081" width="8.42578125" style="79" customWidth="1"/>
    <col min="14082" max="14083" width="7.85546875" style="79" customWidth="1"/>
    <col min="14084" max="14084" width="0" style="79" hidden="1" customWidth="1"/>
    <col min="14085" max="14091" width="9.5703125" style="79" customWidth="1"/>
    <col min="14092" max="14329" width="9.140625" style="79"/>
    <col min="14330" max="14330" width="8.42578125" style="79" customWidth="1"/>
    <col min="14331" max="14331" width="31.7109375" style="79" bestFit="1" customWidth="1"/>
    <col min="14332" max="14332" width="18.42578125" style="79" bestFit="1" customWidth="1"/>
    <col min="14333" max="14333" width="9.7109375" style="79" customWidth="1"/>
    <col min="14334" max="14337" width="8.42578125" style="79" customWidth="1"/>
    <col min="14338" max="14339" width="7.85546875" style="79" customWidth="1"/>
    <col min="14340" max="14340" width="0" style="79" hidden="1" customWidth="1"/>
    <col min="14341" max="14347" width="9.5703125" style="79" customWidth="1"/>
    <col min="14348" max="14585" width="9.140625" style="79"/>
    <col min="14586" max="14586" width="8.42578125" style="79" customWidth="1"/>
    <col min="14587" max="14587" width="31.7109375" style="79" bestFit="1" customWidth="1"/>
    <col min="14588" max="14588" width="18.42578125" style="79" bestFit="1" customWidth="1"/>
    <col min="14589" max="14589" width="9.7109375" style="79" customWidth="1"/>
    <col min="14590" max="14593" width="8.42578125" style="79" customWidth="1"/>
    <col min="14594" max="14595" width="7.85546875" style="79" customWidth="1"/>
    <col min="14596" max="14596" width="0" style="79" hidden="1" customWidth="1"/>
    <col min="14597" max="14603" width="9.5703125" style="79" customWidth="1"/>
    <col min="14604" max="14841" width="9.140625" style="79"/>
    <col min="14842" max="14842" width="8.42578125" style="79" customWidth="1"/>
    <col min="14843" max="14843" width="31.7109375" style="79" bestFit="1" customWidth="1"/>
    <col min="14844" max="14844" width="18.42578125" style="79" bestFit="1" customWidth="1"/>
    <col min="14845" max="14845" width="9.7109375" style="79" customWidth="1"/>
    <col min="14846" max="14849" width="8.42578125" style="79" customWidth="1"/>
    <col min="14850" max="14851" width="7.85546875" style="79" customWidth="1"/>
    <col min="14852" max="14852" width="0" style="79" hidden="1" customWidth="1"/>
    <col min="14853" max="14859" width="9.5703125" style="79" customWidth="1"/>
    <col min="14860" max="15097" width="9.140625" style="79"/>
    <col min="15098" max="15098" width="8.42578125" style="79" customWidth="1"/>
    <col min="15099" max="15099" width="31.7109375" style="79" bestFit="1" customWidth="1"/>
    <col min="15100" max="15100" width="18.42578125" style="79" bestFit="1" customWidth="1"/>
    <col min="15101" max="15101" width="9.7109375" style="79" customWidth="1"/>
    <col min="15102" max="15105" width="8.42578125" style="79" customWidth="1"/>
    <col min="15106" max="15107" width="7.85546875" style="79" customWidth="1"/>
    <col min="15108" max="15108" width="0" style="79" hidden="1" customWidth="1"/>
    <col min="15109" max="15115" width="9.5703125" style="79" customWidth="1"/>
    <col min="15116" max="15353" width="9.140625" style="79"/>
    <col min="15354" max="15354" width="8.42578125" style="79" customWidth="1"/>
    <col min="15355" max="15355" width="31.7109375" style="79" bestFit="1" customWidth="1"/>
    <col min="15356" max="15356" width="18.42578125" style="79" bestFit="1" customWidth="1"/>
    <col min="15357" max="15357" width="9.7109375" style="79" customWidth="1"/>
    <col min="15358" max="15361" width="8.42578125" style="79" customWidth="1"/>
    <col min="15362" max="15363" width="7.85546875" style="79" customWidth="1"/>
    <col min="15364" max="15364" width="0" style="79" hidden="1" customWidth="1"/>
    <col min="15365" max="15371" width="9.5703125" style="79" customWidth="1"/>
    <col min="15372" max="15609" width="9.140625" style="79"/>
    <col min="15610" max="15610" width="8.42578125" style="79" customWidth="1"/>
    <col min="15611" max="15611" width="31.7109375" style="79" bestFit="1" customWidth="1"/>
    <col min="15612" max="15612" width="18.42578125" style="79" bestFit="1" customWidth="1"/>
    <col min="15613" max="15613" width="9.7109375" style="79" customWidth="1"/>
    <col min="15614" max="15617" width="8.42578125" style="79" customWidth="1"/>
    <col min="15618" max="15619" width="7.85546875" style="79" customWidth="1"/>
    <col min="15620" max="15620" width="0" style="79" hidden="1" customWidth="1"/>
    <col min="15621" max="15627" width="9.5703125" style="79" customWidth="1"/>
    <col min="15628" max="15865" width="9.140625" style="79"/>
    <col min="15866" max="15866" width="8.42578125" style="79" customWidth="1"/>
    <col min="15867" max="15867" width="31.7109375" style="79" bestFit="1" customWidth="1"/>
    <col min="15868" max="15868" width="18.42578125" style="79" bestFit="1" customWidth="1"/>
    <col min="15869" max="15869" width="9.7109375" style="79" customWidth="1"/>
    <col min="15870" max="15873" width="8.42578125" style="79" customWidth="1"/>
    <col min="15874" max="15875" width="7.85546875" style="79" customWidth="1"/>
    <col min="15876" max="15876" width="0" style="79" hidden="1" customWidth="1"/>
    <col min="15877" max="15883" width="9.5703125" style="79" customWidth="1"/>
    <col min="15884" max="16121" width="9.140625" style="79"/>
    <col min="16122" max="16122" width="8.42578125" style="79" customWidth="1"/>
    <col min="16123" max="16123" width="31.7109375" style="79" bestFit="1" customWidth="1"/>
    <col min="16124" max="16124" width="18.42578125" style="79" bestFit="1" customWidth="1"/>
    <col min="16125" max="16125" width="9.7109375" style="79" customWidth="1"/>
    <col min="16126" max="16129" width="8.42578125" style="79" customWidth="1"/>
    <col min="16130" max="16131" width="7.85546875" style="79" customWidth="1"/>
    <col min="16132" max="16132" width="0" style="79" hidden="1" customWidth="1"/>
    <col min="16133" max="16139" width="9.5703125" style="79" customWidth="1"/>
    <col min="16140" max="16384" width="9.140625" style="79"/>
  </cols>
  <sheetData>
    <row r="1" spans="1:11" s="78" customFormat="1" ht="39" thickBot="1">
      <c r="A1" s="440" t="s">
        <v>217</v>
      </c>
      <c r="B1" s="440" t="s">
        <v>419</v>
      </c>
      <c r="C1" s="443" t="s">
        <v>63</v>
      </c>
      <c r="D1" s="440" t="s">
        <v>743</v>
      </c>
      <c r="E1" s="440" t="s">
        <v>744</v>
      </c>
      <c r="F1" s="440" t="s">
        <v>424</v>
      </c>
      <c r="G1" s="440" t="s">
        <v>742</v>
      </c>
      <c r="H1" s="440" t="s">
        <v>745</v>
      </c>
      <c r="I1" s="440" t="s">
        <v>746</v>
      </c>
      <c r="J1" s="449" t="s">
        <v>1164</v>
      </c>
      <c r="K1" s="443" t="s">
        <v>3042</v>
      </c>
    </row>
    <row r="2" spans="1:11" s="78" customFormat="1" ht="20.25">
      <c r="A2" s="444" t="s">
        <v>162</v>
      </c>
      <c r="B2" s="441" t="s">
        <v>747</v>
      </c>
      <c r="C2" s="442" t="s">
        <v>748</v>
      </c>
      <c r="D2" s="444" t="s">
        <v>749</v>
      </c>
      <c r="E2" s="445" t="s">
        <v>162</v>
      </c>
      <c r="F2" s="444">
        <v>51672</v>
      </c>
      <c r="G2" s="446" t="s">
        <v>688</v>
      </c>
      <c r="H2" s="447">
        <v>2000</v>
      </c>
      <c r="I2" s="444">
        <v>84</v>
      </c>
      <c r="J2" s="456" t="s">
        <v>811</v>
      </c>
      <c r="K2" s="448">
        <v>15.5</v>
      </c>
    </row>
    <row r="3" spans="1:11" s="78" customFormat="1" ht="20.25">
      <c r="A3" s="450" t="s">
        <v>163</v>
      </c>
      <c r="B3" s="451" t="s">
        <v>750</v>
      </c>
      <c r="C3" s="452" t="s">
        <v>751</v>
      </c>
      <c r="D3" s="450" t="s">
        <v>749</v>
      </c>
      <c r="E3" s="453" t="s">
        <v>163</v>
      </c>
      <c r="F3" s="450">
        <v>51653</v>
      </c>
      <c r="G3" s="454" t="s">
        <v>689</v>
      </c>
      <c r="H3" s="455">
        <v>2000</v>
      </c>
      <c r="I3" s="450">
        <v>120</v>
      </c>
      <c r="J3" s="456" t="s">
        <v>811</v>
      </c>
      <c r="K3" s="457">
        <v>9.25</v>
      </c>
    </row>
    <row r="4" spans="1:11" s="78" customFormat="1" ht="20.25">
      <c r="A4" s="450" t="s">
        <v>164</v>
      </c>
      <c r="B4" s="451" t="s">
        <v>752</v>
      </c>
      <c r="C4" s="452" t="s">
        <v>753</v>
      </c>
      <c r="D4" s="450"/>
      <c r="E4" s="453" t="s">
        <v>164</v>
      </c>
      <c r="F4" s="450">
        <v>51671</v>
      </c>
      <c r="G4" s="454" t="s">
        <v>690</v>
      </c>
      <c r="H4" s="455">
        <v>2000</v>
      </c>
      <c r="I4" s="450">
        <v>80</v>
      </c>
      <c r="J4" s="456" t="s">
        <v>811</v>
      </c>
      <c r="K4" s="457">
        <v>13.3</v>
      </c>
    </row>
    <row r="5" spans="1:11" s="78" customFormat="1" ht="20.25">
      <c r="A5" s="450" t="s">
        <v>165</v>
      </c>
      <c r="B5" s="451" t="s">
        <v>750</v>
      </c>
      <c r="C5" s="452" t="s">
        <v>753</v>
      </c>
      <c r="D5" s="450"/>
      <c r="E5" s="453" t="s">
        <v>165</v>
      </c>
      <c r="F5" s="450">
        <v>51669</v>
      </c>
      <c r="G5" s="454" t="s">
        <v>691</v>
      </c>
      <c r="H5" s="455">
        <v>2000</v>
      </c>
      <c r="I5" s="450">
        <v>80</v>
      </c>
      <c r="J5" s="456" t="s">
        <v>811</v>
      </c>
      <c r="K5" s="457">
        <v>13.3</v>
      </c>
    </row>
    <row r="6" spans="1:11" s="78" customFormat="1" ht="20.25">
      <c r="A6" s="450" t="s">
        <v>166</v>
      </c>
      <c r="B6" s="451" t="s">
        <v>754</v>
      </c>
      <c r="C6" s="452" t="s">
        <v>753</v>
      </c>
      <c r="D6" s="450"/>
      <c r="E6" s="453" t="s">
        <v>166</v>
      </c>
      <c r="F6" s="450">
        <v>51670</v>
      </c>
      <c r="G6" s="450" t="s">
        <v>692</v>
      </c>
      <c r="H6" s="455">
        <v>2000</v>
      </c>
      <c r="I6" s="450">
        <v>70</v>
      </c>
      <c r="J6" s="456" t="s">
        <v>811</v>
      </c>
      <c r="K6" s="457">
        <v>15.4</v>
      </c>
    </row>
    <row r="7" spans="1:11" s="78" customFormat="1" ht="20.25">
      <c r="A7" s="450" t="s">
        <v>167</v>
      </c>
      <c r="B7" s="451" t="s">
        <v>755</v>
      </c>
      <c r="C7" s="452" t="s">
        <v>751</v>
      </c>
      <c r="D7" s="450" t="s">
        <v>756</v>
      </c>
      <c r="E7" s="453" t="s">
        <v>167</v>
      </c>
      <c r="F7" s="450">
        <v>51652</v>
      </c>
      <c r="G7" s="454" t="s">
        <v>693</v>
      </c>
      <c r="H7" s="455">
        <v>1000</v>
      </c>
      <c r="I7" s="450">
        <v>120</v>
      </c>
      <c r="J7" s="456" t="s">
        <v>811</v>
      </c>
      <c r="K7" s="457">
        <v>16.25</v>
      </c>
    </row>
    <row r="8" spans="1:11" ht="20.25">
      <c r="A8" s="450" t="s">
        <v>168</v>
      </c>
      <c r="B8" s="451" t="s">
        <v>754</v>
      </c>
      <c r="C8" s="452" t="s">
        <v>751</v>
      </c>
      <c r="D8" s="450" t="s">
        <v>749</v>
      </c>
      <c r="E8" s="453" t="s">
        <v>168</v>
      </c>
      <c r="F8" s="450">
        <v>51665</v>
      </c>
      <c r="G8" s="454" t="s">
        <v>694</v>
      </c>
      <c r="H8" s="455">
        <v>2000</v>
      </c>
      <c r="I8" s="450">
        <v>105</v>
      </c>
      <c r="J8" s="456" t="s">
        <v>811</v>
      </c>
      <c r="K8" s="457">
        <v>10.5</v>
      </c>
    </row>
    <row r="9" spans="1:11" ht="21" thickBot="1">
      <c r="A9" s="109" t="s">
        <v>169</v>
      </c>
      <c r="B9" s="110" t="s">
        <v>757</v>
      </c>
      <c r="C9" s="80" t="s">
        <v>753</v>
      </c>
      <c r="D9" s="81"/>
      <c r="E9" s="82" t="s">
        <v>169</v>
      </c>
      <c r="F9" s="81">
        <v>51666</v>
      </c>
      <c r="G9" s="83" t="s">
        <v>695</v>
      </c>
      <c r="H9" s="84">
        <v>2000</v>
      </c>
      <c r="I9" s="81">
        <v>70</v>
      </c>
      <c r="J9" s="85" t="s">
        <v>811</v>
      </c>
      <c r="K9" s="286">
        <v>15.4</v>
      </c>
    </row>
    <row r="11" spans="1:11" ht="13.5" thickBot="1"/>
    <row r="12" spans="1:11">
      <c r="A12" s="230" t="s">
        <v>1199</v>
      </c>
      <c r="B12" s="231"/>
    </row>
    <row r="13" spans="1:11">
      <c r="A13" s="224"/>
      <c r="B13" s="225"/>
    </row>
    <row r="14" spans="1:11">
      <c r="A14" s="226" t="s">
        <v>1200</v>
      </c>
      <c r="B14" s="227"/>
    </row>
    <row r="15" spans="1:11">
      <c r="A15" s="226" t="s">
        <v>1201</v>
      </c>
      <c r="B15" s="227"/>
    </row>
    <row r="16" spans="1:11" ht="13.5" thickBot="1">
      <c r="A16" s="228" t="s">
        <v>1202</v>
      </c>
      <c r="B16" s="229"/>
    </row>
    <row r="17" spans="5:11">
      <c r="H17" s="79"/>
      <c r="I17" s="89"/>
      <c r="J17" s="90"/>
      <c r="K17" s="91"/>
    </row>
    <row r="18" spans="5:11">
      <c r="H18" s="79"/>
      <c r="I18" s="89"/>
      <c r="J18" s="90"/>
      <c r="K18" s="91"/>
    </row>
    <row r="19" spans="5:11">
      <c r="H19" s="79"/>
      <c r="I19" s="89"/>
      <c r="J19" s="90"/>
      <c r="K19" s="91"/>
    </row>
    <row r="20" spans="5:11">
      <c r="H20" s="79"/>
      <c r="I20" s="89"/>
      <c r="J20" s="90"/>
      <c r="K20" s="91"/>
    </row>
    <row r="21" spans="5:11">
      <c r="E21" s="92"/>
      <c r="F21" s="93"/>
      <c r="H21" s="79"/>
      <c r="I21" s="89"/>
      <c r="J21" s="90"/>
      <c r="K21" s="91"/>
    </row>
    <row r="22" spans="5:11">
      <c r="H22" s="79"/>
      <c r="I22" s="89"/>
      <c r="J22" s="90"/>
      <c r="K22" s="91"/>
    </row>
    <row r="23" spans="5:11">
      <c r="G23" s="94"/>
      <c r="H23" s="79"/>
      <c r="I23" s="89"/>
      <c r="J23" s="90"/>
      <c r="K23" s="91"/>
    </row>
    <row r="24" spans="5:11">
      <c r="H24" s="79"/>
      <c r="I24" s="89"/>
      <c r="J24" s="90"/>
      <c r="K24" s="91"/>
    </row>
  </sheetData>
  <pageMargins left="0.70866141732283472" right="0.70866141732283472" top="0.94488188976377963" bottom="0.35433070866141736" header="0" footer="0.31496062992125984"/>
  <pageSetup paperSize="9" scale="94" fitToHeight="0" orientation="landscape" r:id="rId1"/>
  <headerFooter>
    <oddHeader>&amp;L&amp;G&amp;CI&amp;12ntegra Business Solutions Ltd
2019 Direct Supply Agreement
KP Convertors Ltd&amp;R&amp;G</oddHeader>
    <oddFooter>&amp;LLead Time: 3 Working Days</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3399"/>
    <pageSetUpPr fitToPage="1"/>
  </sheetPr>
  <dimension ref="A1:L42"/>
  <sheetViews>
    <sheetView workbookViewId="0">
      <pane ySplit="1" topLeftCell="A2" activePane="bottomLeft" state="frozen"/>
      <selection pane="bottomLeft" activeCell="O33" sqref="O33"/>
    </sheetView>
  </sheetViews>
  <sheetFormatPr defaultRowHeight="12.75"/>
  <cols>
    <col min="1" max="1" width="10.42578125" style="212" customWidth="1"/>
    <col min="2" max="2" width="47.85546875" style="210" customWidth="1"/>
    <col min="3" max="3" width="11.5703125" style="212" customWidth="1"/>
    <col min="4" max="4" width="10.85546875" style="212" customWidth="1"/>
    <col min="5" max="5" width="9.42578125" style="212" customWidth="1"/>
    <col min="6" max="6" width="8.7109375" style="212" customWidth="1"/>
    <col min="7" max="7" width="9.28515625" style="212" customWidth="1"/>
    <col min="8" max="8" width="6.5703125" style="212" bestFit="1" customWidth="1"/>
    <col min="9" max="11" width="9.140625" style="213"/>
    <col min="12" max="256" width="9.140625" style="210"/>
    <col min="257" max="257" width="10.42578125" style="210" customWidth="1"/>
    <col min="258" max="258" width="47.85546875" style="210" customWidth="1"/>
    <col min="259" max="259" width="11.5703125" style="210" customWidth="1"/>
    <col min="260" max="260" width="10.85546875" style="210" customWidth="1"/>
    <col min="261" max="261" width="9.42578125" style="210" customWidth="1"/>
    <col min="262" max="262" width="8.7109375" style="210" customWidth="1"/>
    <col min="263" max="263" width="9.28515625" style="210" customWidth="1"/>
    <col min="264" max="264" width="6.5703125" style="210" bestFit="1" customWidth="1"/>
    <col min="265" max="512" width="9.140625" style="210"/>
    <col min="513" max="513" width="10.42578125" style="210" customWidth="1"/>
    <col min="514" max="514" width="47.85546875" style="210" customWidth="1"/>
    <col min="515" max="515" width="11.5703125" style="210" customWidth="1"/>
    <col min="516" max="516" width="10.85546875" style="210" customWidth="1"/>
    <col min="517" max="517" width="9.42578125" style="210" customWidth="1"/>
    <col min="518" max="518" width="8.7109375" style="210" customWidth="1"/>
    <col min="519" max="519" width="9.28515625" style="210" customWidth="1"/>
    <col min="520" max="520" width="6.5703125" style="210" bestFit="1" customWidth="1"/>
    <col min="521" max="768" width="9.140625" style="210"/>
    <col min="769" max="769" width="10.42578125" style="210" customWidth="1"/>
    <col min="770" max="770" width="47.85546875" style="210" customWidth="1"/>
    <col min="771" max="771" width="11.5703125" style="210" customWidth="1"/>
    <col min="772" max="772" width="10.85546875" style="210" customWidth="1"/>
    <col min="773" max="773" width="9.42578125" style="210" customWidth="1"/>
    <col min="774" max="774" width="8.7109375" style="210" customWidth="1"/>
    <col min="775" max="775" width="9.28515625" style="210" customWidth="1"/>
    <col min="776" max="776" width="6.5703125" style="210" bestFit="1" customWidth="1"/>
    <col min="777" max="1024" width="9.140625" style="210"/>
    <col min="1025" max="1025" width="10.42578125" style="210" customWidth="1"/>
    <col min="1026" max="1026" width="47.85546875" style="210" customWidth="1"/>
    <col min="1027" max="1027" width="11.5703125" style="210" customWidth="1"/>
    <col min="1028" max="1028" width="10.85546875" style="210" customWidth="1"/>
    <col min="1029" max="1029" width="9.42578125" style="210" customWidth="1"/>
    <col min="1030" max="1030" width="8.7109375" style="210" customWidth="1"/>
    <col min="1031" max="1031" width="9.28515625" style="210" customWidth="1"/>
    <col min="1032" max="1032" width="6.5703125" style="210" bestFit="1" customWidth="1"/>
    <col min="1033" max="1280" width="9.140625" style="210"/>
    <col min="1281" max="1281" width="10.42578125" style="210" customWidth="1"/>
    <col min="1282" max="1282" width="47.85546875" style="210" customWidth="1"/>
    <col min="1283" max="1283" width="11.5703125" style="210" customWidth="1"/>
    <col min="1284" max="1284" width="10.85546875" style="210" customWidth="1"/>
    <col min="1285" max="1285" width="9.42578125" style="210" customWidth="1"/>
    <col min="1286" max="1286" width="8.7109375" style="210" customWidth="1"/>
    <col min="1287" max="1287" width="9.28515625" style="210" customWidth="1"/>
    <col min="1288" max="1288" width="6.5703125" style="210" bestFit="1" customWidth="1"/>
    <col min="1289" max="1536" width="9.140625" style="210"/>
    <col min="1537" max="1537" width="10.42578125" style="210" customWidth="1"/>
    <col min="1538" max="1538" width="47.85546875" style="210" customWidth="1"/>
    <col min="1539" max="1539" width="11.5703125" style="210" customWidth="1"/>
    <col min="1540" max="1540" width="10.85546875" style="210" customWidth="1"/>
    <col min="1541" max="1541" width="9.42578125" style="210" customWidth="1"/>
    <col min="1542" max="1542" width="8.7109375" style="210" customWidth="1"/>
    <col min="1543" max="1543" width="9.28515625" style="210" customWidth="1"/>
    <col min="1544" max="1544" width="6.5703125" style="210" bestFit="1" customWidth="1"/>
    <col min="1545" max="1792" width="9.140625" style="210"/>
    <col min="1793" max="1793" width="10.42578125" style="210" customWidth="1"/>
    <col min="1794" max="1794" width="47.85546875" style="210" customWidth="1"/>
    <col min="1795" max="1795" width="11.5703125" style="210" customWidth="1"/>
    <col min="1796" max="1796" width="10.85546875" style="210" customWidth="1"/>
    <col min="1797" max="1797" width="9.42578125" style="210" customWidth="1"/>
    <col min="1798" max="1798" width="8.7109375" style="210" customWidth="1"/>
    <col min="1799" max="1799" width="9.28515625" style="210" customWidth="1"/>
    <col min="1800" max="1800" width="6.5703125" style="210" bestFit="1" customWidth="1"/>
    <col min="1801" max="2048" width="9.140625" style="210"/>
    <col min="2049" max="2049" width="10.42578125" style="210" customWidth="1"/>
    <col min="2050" max="2050" width="47.85546875" style="210" customWidth="1"/>
    <col min="2051" max="2051" width="11.5703125" style="210" customWidth="1"/>
    <col min="2052" max="2052" width="10.85546875" style="210" customWidth="1"/>
    <col min="2053" max="2053" width="9.42578125" style="210" customWidth="1"/>
    <col min="2054" max="2054" width="8.7109375" style="210" customWidth="1"/>
    <col min="2055" max="2055" width="9.28515625" style="210" customWidth="1"/>
    <col min="2056" max="2056" width="6.5703125" style="210" bestFit="1" customWidth="1"/>
    <col min="2057" max="2304" width="9.140625" style="210"/>
    <col min="2305" max="2305" width="10.42578125" style="210" customWidth="1"/>
    <col min="2306" max="2306" width="47.85546875" style="210" customWidth="1"/>
    <col min="2307" max="2307" width="11.5703125" style="210" customWidth="1"/>
    <col min="2308" max="2308" width="10.85546875" style="210" customWidth="1"/>
    <col min="2309" max="2309" width="9.42578125" style="210" customWidth="1"/>
    <col min="2310" max="2310" width="8.7109375" style="210" customWidth="1"/>
    <col min="2311" max="2311" width="9.28515625" style="210" customWidth="1"/>
    <col min="2312" max="2312" width="6.5703125" style="210" bestFit="1" customWidth="1"/>
    <col min="2313" max="2560" width="9.140625" style="210"/>
    <col min="2561" max="2561" width="10.42578125" style="210" customWidth="1"/>
    <col min="2562" max="2562" width="47.85546875" style="210" customWidth="1"/>
    <col min="2563" max="2563" width="11.5703125" style="210" customWidth="1"/>
    <col min="2564" max="2564" width="10.85546875" style="210" customWidth="1"/>
    <col min="2565" max="2565" width="9.42578125" style="210" customWidth="1"/>
    <col min="2566" max="2566" width="8.7109375" style="210" customWidth="1"/>
    <col min="2567" max="2567" width="9.28515625" style="210" customWidth="1"/>
    <col min="2568" max="2568" width="6.5703125" style="210" bestFit="1" customWidth="1"/>
    <col min="2569" max="2816" width="9.140625" style="210"/>
    <col min="2817" max="2817" width="10.42578125" style="210" customWidth="1"/>
    <col min="2818" max="2818" width="47.85546875" style="210" customWidth="1"/>
    <col min="2819" max="2819" width="11.5703125" style="210" customWidth="1"/>
    <col min="2820" max="2820" width="10.85546875" style="210" customWidth="1"/>
    <col min="2821" max="2821" width="9.42578125" style="210" customWidth="1"/>
    <col min="2822" max="2822" width="8.7109375" style="210" customWidth="1"/>
    <col min="2823" max="2823" width="9.28515625" style="210" customWidth="1"/>
    <col min="2824" max="2824" width="6.5703125" style="210" bestFit="1" customWidth="1"/>
    <col min="2825" max="3072" width="9.140625" style="210"/>
    <col min="3073" max="3073" width="10.42578125" style="210" customWidth="1"/>
    <col min="3074" max="3074" width="47.85546875" style="210" customWidth="1"/>
    <col min="3075" max="3075" width="11.5703125" style="210" customWidth="1"/>
    <col min="3076" max="3076" width="10.85546875" style="210" customWidth="1"/>
    <col min="3077" max="3077" width="9.42578125" style="210" customWidth="1"/>
    <col min="3078" max="3078" width="8.7109375" style="210" customWidth="1"/>
    <col min="3079" max="3079" width="9.28515625" style="210" customWidth="1"/>
    <col min="3080" max="3080" width="6.5703125" style="210" bestFit="1" customWidth="1"/>
    <col min="3081" max="3328" width="9.140625" style="210"/>
    <col min="3329" max="3329" width="10.42578125" style="210" customWidth="1"/>
    <col min="3330" max="3330" width="47.85546875" style="210" customWidth="1"/>
    <col min="3331" max="3331" width="11.5703125" style="210" customWidth="1"/>
    <col min="3332" max="3332" width="10.85546875" style="210" customWidth="1"/>
    <col min="3333" max="3333" width="9.42578125" style="210" customWidth="1"/>
    <col min="3334" max="3334" width="8.7109375" style="210" customWidth="1"/>
    <col min="3335" max="3335" width="9.28515625" style="210" customWidth="1"/>
    <col min="3336" max="3336" width="6.5703125" style="210" bestFit="1" customWidth="1"/>
    <col min="3337" max="3584" width="9.140625" style="210"/>
    <col min="3585" max="3585" width="10.42578125" style="210" customWidth="1"/>
    <col min="3586" max="3586" width="47.85546875" style="210" customWidth="1"/>
    <col min="3587" max="3587" width="11.5703125" style="210" customWidth="1"/>
    <col min="3588" max="3588" width="10.85546875" style="210" customWidth="1"/>
    <col min="3589" max="3589" width="9.42578125" style="210" customWidth="1"/>
    <col min="3590" max="3590" width="8.7109375" style="210" customWidth="1"/>
    <col min="3591" max="3591" width="9.28515625" style="210" customWidth="1"/>
    <col min="3592" max="3592" width="6.5703125" style="210" bestFit="1" customWidth="1"/>
    <col min="3593" max="3840" width="9.140625" style="210"/>
    <col min="3841" max="3841" width="10.42578125" style="210" customWidth="1"/>
    <col min="3842" max="3842" width="47.85546875" style="210" customWidth="1"/>
    <col min="3843" max="3843" width="11.5703125" style="210" customWidth="1"/>
    <col min="3844" max="3844" width="10.85546875" style="210" customWidth="1"/>
    <col min="3845" max="3845" width="9.42578125" style="210" customWidth="1"/>
    <col min="3846" max="3846" width="8.7109375" style="210" customWidth="1"/>
    <col min="3847" max="3847" width="9.28515625" style="210" customWidth="1"/>
    <col min="3848" max="3848" width="6.5703125" style="210" bestFit="1" customWidth="1"/>
    <col min="3849" max="4096" width="9.140625" style="210"/>
    <col min="4097" max="4097" width="10.42578125" style="210" customWidth="1"/>
    <col min="4098" max="4098" width="47.85546875" style="210" customWidth="1"/>
    <col min="4099" max="4099" width="11.5703125" style="210" customWidth="1"/>
    <col min="4100" max="4100" width="10.85546875" style="210" customWidth="1"/>
    <col min="4101" max="4101" width="9.42578125" style="210" customWidth="1"/>
    <col min="4102" max="4102" width="8.7109375" style="210" customWidth="1"/>
    <col min="4103" max="4103" width="9.28515625" style="210" customWidth="1"/>
    <col min="4104" max="4104" width="6.5703125" style="210" bestFit="1" customWidth="1"/>
    <col min="4105" max="4352" width="9.140625" style="210"/>
    <col min="4353" max="4353" width="10.42578125" style="210" customWidth="1"/>
    <col min="4354" max="4354" width="47.85546875" style="210" customWidth="1"/>
    <col min="4355" max="4355" width="11.5703125" style="210" customWidth="1"/>
    <col min="4356" max="4356" width="10.85546875" style="210" customWidth="1"/>
    <col min="4357" max="4357" width="9.42578125" style="210" customWidth="1"/>
    <col min="4358" max="4358" width="8.7109375" style="210" customWidth="1"/>
    <col min="4359" max="4359" width="9.28515625" style="210" customWidth="1"/>
    <col min="4360" max="4360" width="6.5703125" style="210" bestFit="1" customWidth="1"/>
    <col min="4361" max="4608" width="9.140625" style="210"/>
    <col min="4609" max="4609" width="10.42578125" style="210" customWidth="1"/>
    <col min="4610" max="4610" width="47.85546875" style="210" customWidth="1"/>
    <col min="4611" max="4611" width="11.5703125" style="210" customWidth="1"/>
    <col min="4612" max="4612" width="10.85546875" style="210" customWidth="1"/>
    <col min="4613" max="4613" width="9.42578125" style="210" customWidth="1"/>
    <col min="4614" max="4614" width="8.7109375" style="210" customWidth="1"/>
    <col min="4615" max="4615" width="9.28515625" style="210" customWidth="1"/>
    <col min="4616" max="4616" width="6.5703125" style="210" bestFit="1" customWidth="1"/>
    <col min="4617" max="4864" width="9.140625" style="210"/>
    <col min="4865" max="4865" width="10.42578125" style="210" customWidth="1"/>
    <col min="4866" max="4866" width="47.85546875" style="210" customWidth="1"/>
    <col min="4867" max="4867" width="11.5703125" style="210" customWidth="1"/>
    <col min="4868" max="4868" width="10.85546875" style="210" customWidth="1"/>
    <col min="4869" max="4869" width="9.42578125" style="210" customWidth="1"/>
    <col min="4870" max="4870" width="8.7109375" style="210" customWidth="1"/>
    <col min="4871" max="4871" width="9.28515625" style="210" customWidth="1"/>
    <col min="4872" max="4872" width="6.5703125" style="210" bestFit="1" customWidth="1"/>
    <col min="4873" max="5120" width="9.140625" style="210"/>
    <col min="5121" max="5121" width="10.42578125" style="210" customWidth="1"/>
    <col min="5122" max="5122" width="47.85546875" style="210" customWidth="1"/>
    <col min="5123" max="5123" width="11.5703125" style="210" customWidth="1"/>
    <col min="5124" max="5124" width="10.85546875" style="210" customWidth="1"/>
    <col min="5125" max="5125" width="9.42578125" style="210" customWidth="1"/>
    <col min="5126" max="5126" width="8.7109375" style="210" customWidth="1"/>
    <col min="5127" max="5127" width="9.28515625" style="210" customWidth="1"/>
    <col min="5128" max="5128" width="6.5703125" style="210" bestFit="1" customWidth="1"/>
    <col min="5129" max="5376" width="9.140625" style="210"/>
    <col min="5377" max="5377" width="10.42578125" style="210" customWidth="1"/>
    <col min="5378" max="5378" width="47.85546875" style="210" customWidth="1"/>
    <col min="5379" max="5379" width="11.5703125" style="210" customWidth="1"/>
    <col min="5380" max="5380" width="10.85546875" style="210" customWidth="1"/>
    <col min="5381" max="5381" width="9.42578125" style="210" customWidth="1"/>
    <col min="5382" max="5382" width="8.7109375" style="210" customWidth="1"/>
    <col min="5383" max="5383" width="9.28515625" style="210" customWidth="1"/>
    <col min="5384" max="5384" width="6.5703125" style="210" bestFit="1" customWidth="1"/>
    <col min="5385" max="5632" width="9.140625" style="210"/>
    <col min="5633" max="5633" width="10.42578125" style="210" customWidth="1"/>
    <col min="5634" max="5634" width="47.85546875" style="210" customWidth="1"/>
    <col min="5635" max="5635" width="11.5703125" style="210" customWidth="1"/>
    <col min="5636" max="5636" width="10.85546875" style="210" customWidth="1"/>
    <col min="5637" max="5637" width="9.42578125" style="210" customWidth="1"/>
    <col min="5638" max="5638" width="8.7109375" style="210" customWidth="1"/>
    <col min="5639" max="5639" width="9.28515625" style="210" customWidth="1"/>
    <col min="5640" max="5640" width="6.5703125" style="210" bestFit="1" customWidth="1"/>
    <col min="5641" max="5888" width="9.140625" style="210"/>
    <col min="5889" max="5889" width="10.42578125" style="210" customWidth="1"/>
    <col min="5890" max="5890" width="47.85546875" style="210" customWidth="1"/>
    <col min="5891" max="5891" width="11.5703125" style="210" customWidth="1"/>
    <col min="5892" max="5892" width="10.85546875" style="210" customWidth="1"/>
    <col min="5893" max="5893" width="9.42578125" style="210" customWidth="1"/>
    <col min="5894" max="5894" width="8.7109375" style="210" customWidth="1"/>
    <col min="5895" max="5895" width="9.28515625" style="210" customWidth="1"/>
    <col min="5896" max="5896" width="6.5703125" style="210" bestFit="1" customWidth="1"/>
    <col min="5897" max="6144" width="9.140625" style="210"/>
    <col min="6145" max="6145" width="10.42578125" style="210" customWidth="1"/>
    <col min="6146" max="6146" width="47.85546875" style="210" customWidth="1"/>
    <col min="6147" max="6147" width="11.5703125" style="210" customWidth="1"/>
    <col min="6148" max="6148" width="10.85546875" style="210" customWidth="1"/>
    <col min="6149" max="6149" width="9.42578125" style="210" customWidth="1"/>
    <col min="6150" max="6150" width="8.7109375" style="210" customWidth="1"/>
    <col min="6151" max="6151" width="9.28515625" style="210" customWidth="1"/>
    <col min="6152" max="6152" width="6.5703125" style="210" bestFit="1" customWidth="1"/>
    <col min="6153" max="6400" width="9.140625" style="210"/>
    <col min="6401" max="6401" width="10.42578125" style="210" customWidth="1"/>
    <col min="6402" max="6402" width="47.85546875" style="210" customWidth="1"/>
    <col min="6403" max="6403" width="11.5703125" style="210" customWidth="1"/>
    <col min="6404" max="6404" width="10.85546875" style="210" customWidth="1"/>
    <col min="6405" max="6405" width="9.42578125" style="210" customWidth="1"/>
    <col min="6406" max="6406" width="8.7109375" style="210" customWidth="1"/>
    <col min="6407" max="6407" width="9.28515625" style="210" customWidth="1"/>
    <col min="6408" max="6408" width="6.5703125" style="210" bestFit="1" customWidth="1"/>
    <col min="6409" max="6656" width="9.140625" style="210"/>
    <col min="6657" max="6657" width="10.42578125" style="210" customWidth="1"/>
    <col min="6658" max="6658" width="47.85546875" style="210" customWidth="1"/>
    <col min="6659" max="6659" width="11.5703125" style="210" customWidth="1"/>
    <col min="6660" max="6660" width="10.85546875" style="210" customWidth="1"/>
    <col min="6661" max="6661" width="9.42578125" style="210" customWidth="1"/>
    <col min="6662" max="6662" width="8.7109375" style="210" customWidth="1"/>
    <col min="6663" max="6663" width="9.28515625" style="210" customWidth="1"/>
    <col min="6664" max="6664" width="6.5703125" style="210" bestFit="1" customWidth="1"/>
    <col min="6665" max="6912" width="9.140625" style="210"/>
    <col min="6913" max="6913" width="10.42578125" style="210" customWidth="1"/>
    <col min="6914" max="6914" width="47.85546875" style="210" customWidth="1"/>
    <col min="6915" max="6915" width="11.5703125" style="210" customWidth="1"/>
    <col min="6916" max="6916" width="10.85546875" style="210" customWidth="1"/>
    <col min="6917" max="6917" width="9.42578125" style="210" customWidth="1"/>
    <col min="6918" max="6918" width="8.7109375" style="210" customWidth="1"/>
    <col min="6919" max="6919" width="9.28515625" style="210" customWidth="1"/>
    <col min="6920" max="6920" width="6.5703125" style="210" bestFit="1" customWidth="1"/>
    <col min="6921" max="7168" width="9.140625" style="210"/>
    <col min="7169" max="7169" width="10.42578125" style="210" customWidth="1"/>
    <col min="7170" max="7170" width="47.85546875" style="210" customWidth="1"/>
    <col min="7171" max="7171" width="11.5703125" style="210" customWidth="1"/>
    <col min="7172" max="7172" width="10.85546875" style="210" customWidth="1"/>
    <col min="7173" max="7173" width="9.42578125" style="210" customWidth="1"/>
    <col min="7174" max="7174" width="8.7109375" style="210" customWidth="1"/>
    <col min="7175" max="7175" width="9.28515625" style="210" customWidth="1"/>
    <col min="7176" max="7176" width="6.5703125" style="210" bestFit="1" customWidth="1"/>
    <col min="7177" max="7424" width="9.140625" style="210"/>
    <col min="7425" max="7425" width="10.42578125" style="210" customWidth="1"/>
    <col min="7426" max="7426" width="47.85546875" style="210" customWidth="1"/>
    <col min="7427" max="7427" width="11.5703125" style="210" customWidth="1"/>
    <col min="7428" max="7428" width="10.85546875" style="210" customWidth="1"/>
    <col min="7429" max="7429" width="9.42578125" style="210" customWidth="1"/>
    <col min="7430" max="7430" width="8.7109375" style="210" customWidth="1"/>
    <col min="7431" max="7431" width="9.28515625" style="210" customWidth="1"/>
    <col min="7432" max="7432" width="6.5703125" style="210" bestFit="1" customWidth="1"/>
    <col min="7433" max="7680" width="9.140625" style="210"/>
    <col min="7681" max="7681" width="10.42578125" style="210" customWidth="1"/>
    <col min="7682" max="7682" width="47.85546875" style="210" customWidth="1"/>
    <col min="7683" max="7683" width="11.5703125" style="210" customWidth="1"/>
    <col min="7684" max="7684" width="10.85546875" style="210" customWidth="1"/>
    <col min="7685" max="7685" width="9.42578125" style="210" customWidth="1"/>
    <col min="7686" max="7686" width="8.7109375" style="210" customWidth="1"/>
    <col min="7687" max="7687" width="9.28515625" style="210" customWidth="1"/>
    <col min="7688" max="7688" width="6.5703125" style="210" bestFit="1" customWidth="1"/>
    <col min="7689" max="7936" width="9.140625" style="210"/>
    <col min="7937" max="7937" width="10.42578125" style="210" customWidth="1"/>
    <col min="7938" max="7938" width="47.85546875" style="210" customWidth="1"/>
    <col min="7939" max="7939" width="11.5703125" style="210" customWidth="1"/>
    <col min="7940" max="7940" width="10.85546875" style="210" customWidth="1"/>
    <col min="7941" max="7941" width="9.42578125" style="210" customWidth="1"/>
    <col min="7942" max="7942" width="8.7109375" style="210" customWidth="1"/>
    <col min="7943" max="7943" width="9.28515625" style="210" customWidth="1"/>
    <col min="7944" max="7944" width="6.5703125" style="210" bestFit="1" customWidth="1"/>
    <col min="7945" max="8192" width="9.140625" style="210"/>
    <col min="8193" max="8193" width="10.42578125" style="210" customWidth="1"/>
    <col min="8194" max="8194" width="47.85546875" style="210" customWidth="1"/>
    <col min="8195" max="8195" width="11.5703125" style="210" customWidth="1"/>
    <col min="8196" max="8196" width="10.85546875" style="210" customWidth="1"/>
    <col min="8197" max="8197" width="9.42578125" style="210" customWidth="1"/>
    <col min="8198" max="8198" width="8.7109375" style="210" customWidth="1"/>
    <col min="8199" max="8199" width="9.28515625" style="210" customWidth="1"/>
    <col min="8200" max="8200" width="6.5703125" style="210" bestFit="1" customWidth="1"/>
    <col min="8201" max="8448" width="9.140625" style="210"/>
    <col min="8449" max="8449" width="10.42578125" style="210" customWidth="1"/>
    <col min="8450" max="8450" width="47.85546875" style="210" customWidth="1"/>
    <col min="8451" max="8451" width="11.5703125" style="210" customWidth="1"/>
    <col min="8452" max="8452" width="10.85546875" style="210" customWidth="1"/>
    <col min="8453" max="8453" width="9.42578125" style="210" customWidth="1"/>
    <col min="8454" max="8454" width="8.7109375" style="210" customWidth="1"/>
    <col min="8455" max="8455" width="9.28515625" style="210" customWidth="1"/>
    <col min="8456" max="8456" width="6.5703125" style="210" bestFit="1" customWidth="1"/>
    <col min="8457" max="8704" width="9.140625" style="210"/>
    <col min="8705" max="8705" width="10.42578125" style="210" customWidth="1"/>
    <col min="8706" max="8706" width="47.85546875" style="210" customWidth="1"/>
    <col min="8707" max="8707" width="11.5703125" style="210" customWidth="1"/>
    <col min="8708" max="8708" width="10.85546875" style="210" customWidth="1"/>
    <col min="8709" max="8709" width="9.42578125" style="210" customWidth="1"/>
    <col min="8710" max="8710" width="8.7109375" style="210" customWidth="1"/>
    <col min="8711" max="8711" width="9.28515625" style="210" customWidth="1"/>
    <col min="8712" max="8712" width="6.5703125" style="210" bestFit="1" customWidth="1"/>
    <col min="8713" max="8960" width="9.140625" style="210"/>
    <col min="8961" max="8961" width="10.42578125" style="210" customWidth="1"/>
    <col min="8962" max="8962" width="47.85546875" style="210" customWidth="1"/>
    <col min="8963" max="8963" width="11.5703125" style="210" customWidth="1"/>
    <col min="8964" max="8964" width="10.85546875" style="210" customWidth="1"/>
    <col min="8965" max="8965" width="9.42578125" style="210" customWidth="1"/>
    <col min="8966" max="8966" width="8.7109375" style="210" customWidth="1"/>
    <col min="8967" max="8967" width="9.28515625" style="210" customWidth="1"/>
    <col min="8968" max="8968" width="6.5703125" style="210" bestFit="1" customWidth="1"/>
    <col min="8969" max="9216" width="9.140625" style="210"/>
    <col min="9217" max="9217" width="10.42578125" style="210" customWidth="1"/>
    <col min="9218" max="9218" width="47.85546875" style="210" customWidth="1"/>
    <col min="9219" max="9219" width="11.5703125" style="210" customWidth="1"/>
    <col min="9220" max="9220" width="10.85546875" style="210" customWidth="1"/>
    <col min="9221" max="9221" width="9.42578125" style="210" customWidth="1"/>
    <col min="9222" max="9222" width="8.7109375" style="210" customWidth="1"/>
    <col min="9223" max="9223" width="9.28515625" style="210" customWidth="1"/>
    <col min="9224" max="9224" width="6.5703125" style="210" bestFit="1" customWidth="1"/>
    <col min="9225" max="9472" width="9.140625" style="210"/>
    <col min="9473" max="9473" width="10.42578125" style="210" customWidth="1"/>
    <col min="9474" max="9474" width="47.85546875" style="210" customWidth="1"/>
    <col min="9475" max="9475" width="11.5703125" style="210" customWidth="1"/>
    <col min="9476" max="9476" width="10.85546875" style="210" customWidth="1"/>
    <col min="9477" max="9477" width="9.42578125" style="210" customWidth="1"/>
    <col min="9478" max="9478" width="8.7109375" style="210" customWidth="1"/>
    <col min="9479" max="9479" width="9.28515625" style="210" customWidth="1"/>
    <col min="9480" max="9480" width="6.5703125" style="210" bestFit="1" customWidth="1"/>
    <col min="9481" max="9728" width="9.140625" style="210"/>
    <col min="9729" max="9729" width="10.42578125" style="210" customWidth="1"/>
    <col min="9730" max="9730" width="47.85546875" style="210" customWidth="1"/>
    <col min="9731" max="9731" width="11.5703125" style="210" customWidth="1"/>
    <col min="9732" max="9732" width="10.85546875" style="210" customWidth="1"/>
    <col min="9733" max="9733" width="9.42578125" style="210" customWidth="1"/>
    <col min="9734" max="9734" width="8.7109375" style="210" customWidth="1"/>
    <col min="9735" max="9735" width="9.28515625" style="210" customWidth="1"/>
    <col min="9736" max="9736" width="6.5703125" style="210" bestFit="1" customWidth="1"/>
    <col min="9737" max="9984" width="9.140625" style="210"/>
    <col min="9985" max="9985" width="10.42578125" style="210" customWidth="1"/>
    <col min="9986" max="9986" width="47.85546875" style="210" customWidth="1"/>
    <col min="9987" max="9987" width="11.5703125" style="210" customWidth="1"/>
    <col min="9988" max="9988" width="10.85546875" style="210" customWidth="1"/>
    <col min="9989" max="9989" width="9.42578125" style="210" customWidth="1"/>
    <col min="9990" max="9990" width="8.7109375" style="210" customWidth="1"/>
    <col min="9991" max="9991" width="9.28515625" style="210" customWidth="1"/>
    <col min="9992" max="9992" width="6.5703125" style="210" bestFit="1" customWidth="1"/>
    <col min="9993" max="10240" width="9.140625" style="210"/>
    <col min="10241" max="10241" width="10.42578125" style="210" customWidth="1"/>
    <col min="10242" max="10242" width="47.85546875" style="210" customWidth="1"/>
    <col min="10243" max="10243" width="11.5703125" style="210" customWidth="1"/>
    <col min="10244" max="10244" width="10.85546875" style="210" customWidth="1"/>
    <col min="10245" max="10245" width="9.42578125" style="210" customWidth="1"/>
    <col min="10246" max="10246" width="8.7109375" style="210" customWidth="1"/>
    <col min="10247" max="10247" width="9.28515625" style="210" customWidth="1"/>
    <col min="10248" max="10248" width="6.5703125" style="210" bestFit="1" customWidth="1"/>
    <col min="10249" max="10496" width="9.140625" style="210"/>
    <col min="10497" max="10497" width="10.42578125" style="210" customWidth="1"/>
    <col min="10498" max="10498" width="47.85546875" style="210" customWidth="1"/>
    <col min="10499" max="10499" width="11.5703125" style="210" customWidth="1"/>
    <col min="10500" max="10500" width="10.85546875" style="210" customWidth="1"/>
    <col min="10501" max="10501" width="9.42578125" style="210" customWidth="1"/>
    <col min="10502" max="10502" width="8.7109375" style="210" customWidth="1"/>
    <col min="10503" max="10503" width="9.28515625" style="210" customWidth="1"/>
    <col min="10504" max="10504" width="6.5703125" style="210" bestFit="1" customWidth="1"/>
    <col min="10505" max="10752" width="9.140625" style="210"/>
    <col min="10753" max="10753" width="10.42578125" style="210" customWidth="1"/>
    <col min="10754" max="10754" width="47.85546875" style="210" customWidth="1"/>
    <col min="10755" max="10755" width="11.5703125" style="210" customWidth="1"/>
    <col min="10756" max="10756" width="10.85546875" style="210" customWidth="1"/>
    <col min="10757" max="10757" width="9.42578125" style="210" customWidth="1"/>
    <col min="10758" max="10758" width="8.7109375" style="210" customWidth="1"/>
    <col min="10759" max="10759" width="9.28515625" style="210" customWidth="1"/>
    <col min="10760" max="10760" width="6.5703125" style="210" bestFit="1" customWidth="1"/>
    <col min="10761" max="11008" width="9.140625" style="210"/>
    <col min="11009" max="11009" width="10.42578125" style="210" customWidth="1"/>
    <col min="11010" max="11010" width="47.85546875" style="210" customWidth="1"/>
    <col min="11011" max="11011" width="11.5703125" style="210" customWidth="1"/>
    <col min="11012" max="11012" width="10.85546875" style="210" customWidth="1"/>
    <col min="11013" max="11013" width="9.42578125" style="210" customWidth="1"/>
    <col min="11014" max="11014" width="8.7109375" style="210" customWidth="1"/>
    <col min="11015" max="11015" width="9.28515625" style="210" customWidth="1"/>
    <col min="11016" max="11016" width="6.5703125" style="210" bestFit="1" customWidth="1"/>
    <col min="11017" max="11264" width="9.140625" style="210"/>
    <col min="11265" max="11265" width="10.42578125" style="210" customWidth="1"/>
    <col min="11266" max="11266" width="47.85546875" style="210" customWidth="1"/>
    <col min="11267" max="11267" width="11.5703125" style="210" customWidth="1"/>
    <col min="11268" max="11268" width="10.85546875" style="210" customWidth="1"/>
    <col min="11269" max="11269" width="9.42578125" style="210" customWidth="1"/>
    <col min="11270" max="11270" width="8.7109375" style="210" customWidth="1"/>
    <col min="11271" max="11271" width="9.28515625" style="210" customWidth="1"/>
    <col min="11272" max="11272" width="6.5703125" style="210" bestFit="1" customWidth="1"/>
    <col min="11273" max="11520" width="9.140625" style="210"/>
    <col min="11521" max="11521" width="10.42578125" style="210" customWidth="1"/>
    <col min="11522" max="11522" width="47.85546875" style="210" customWidth="1"/>
    <col min="11523" max="11523" width="11.5703125" style="210" customWidth="1"/>
    <col min="11524" max="11524" width="10.85546875" style="210" customWidth="1"/>
    <col min="11525" max="11525" width="9.42578125" style="210" customWidth="1"/>
    <col min="11526" max="11526" width="8.7109375" style="210" customWidth="1"/>
    <col min="11527" max="11527" width="9.28515625" style="210" customWidth="1"/>
    <col min="11528" max="11528" width="6.5703125" style="210" bestFit="1" customWidth="1"/>
    <col min="11529" max="11776" width="9.140625" style="210"/>
    <col min="11777" max="11777" width="10.42578125" style="210" customWidth="1"/>
    <col min="11778" max="11778" width="47.85546875" style="210" customWidth="1"/>
    <col min="11779" max="11779" width="11.5703125" style="210" customWidth="1"/>
    <col min="11780" max="11780" width="10.85546875" style="210" customWidth="1"/>
    <col min="11781" max="11781" width="9.42578125" style="210" customWidth="1"/>
    <col min="11782" max="11782" width="8.7109375" style="210" customWidth="1"/>
    <col min="11783" max="11783" width="9.28515625" style="210" customWidth="1"/>
    <col min="11784" max="11784" width="6.5703125" style="210" bestFit="1" customWidth="1"/>
    <col min="11785" max="12032" width="9.140625" style="210"/>
    <col min="12033" max="12033" width="10.42578125" style="210" customWidth="1"/>
    <col min="12034" max="12034" width="47.85546875" style="210" customWidth="1"/>
    <col min="12035" max="12035" width="11.5703125" style="210" customWidth="1"/>
    <col min="12036" max="12036" width="10.85546875" style="210" customWidth="1"/>
    <col min="12037" max="12037" width="9.42578125" style="210" customWidth="1"/>
    <col min="12038" max="12038" width="8.7109375" style="210" customWidth="1"/>
    <col min="12039" max="12039" width="9.28515625" style="210" customWidth="1"/>
    <col min="12040" max="12040" width="6.5703125" style="210" bestFit="1" customWidth="1"/>
    <col min="12041" max="12288" width="9.140625" style="210"/>
    <col min="12289" max="12289" width="10.42578125" style="210" customWidth="1"/>
    <col min="12290" max="12290" width="47.85546875" style="210" customWidth="1"/>
    <col min="12291" max="12291" width="11.5703125" style="210" customWidth="1"/>
    <col min="12292" max="12292" width="10.85546875" style="210" customWidth="1"/>
    <col min="12293" max="12293" width="9.42578125" style="210" customWidth="1"/>
    <col min="12294" max="12294" width="8.7109375" style="210" customWidth="1"/>
    <col min="12295" max="12295" width="9.28515625" style="210" customWidth="1"/>
    <col min="12296" max="12296" width="6.5703125" style="210" bestFit="1" customWidth="1"/>
    <col min="12297" max="12544" width="9.140625" style="210"/>
    <col min="12545" max="12545" width="10.42578125" style="210" customWidth="1"/>
    <col min="12546" max="12546" width="47.85546875" style="210" customWidth="1"/>
    <col min="12547" max="12547" width="11.5703125" style="210" customWidth="1"/>
    <col min="12548" max="12548" width="10.85546875" style="210" customWidth="1"/>
    <col min="12549" max="12549" width="9.42578125" style="210" customWidth="1"/>
    <col min="12550" max="12550" width="8.7109375" style="210" customWidth="1"/>
    <col min="12551" max="12551" width="9.28515625" style="210" customWidth="1"/>
    <col min="12552" max="12552" width="6.5703125" style="210" bestFit="1" customWidth="1"/>
    <col min="12553" max="12800" width="9.140625" style="210"/>
    <col min="12801" max="12801" width="10.42578125" style="210" customWidth="1"/>
    <col min="12802" max="12802" width="47.85546875" style="210" customWidth="1"/>
    <col min="12803" max="12803" width="11.5703125" style="210" customWidth="1"/>
    <col min="12804" max="12804" width="10.85546875" style="210" customWidth="1"/>
    <col min="12805" max="12805" width="9.42578125" style="210" customWidth="1"/>
    <col min="12806" max="12806" width="8.7109375" style="210" customWidth="1"/>
    <col min="12807" max="12807" width="9.28515625" style="210" customWidth="1"/>
    <col min="12808" max="12808" width="6.5703125" style="210" bestFit="1" customWidth="1"/>
    <col min="12809" max="13056" width="9.140625" style="210"/>
    <col min="13057" max="13057" width="10.42578125" style="210" customWidth="1"/>
    <col min="13058" max="13058" width="47.85546875" style="210" customWidth="1"/>
    <col min="13059" max="13059" width="11.5703125" style="210" customWidth="1"/>
    <col min="13060" max="13060" width="10.85546875" style="210" customWidth="1"/>
    <col min="13061" max="13061" width="9.42578125" style="210" customWidth="1"/>
    <col min="13062" max="13062" width="8.7109375" style="210" customWidth="1"/>
    <col min="13063" max="13063" width="9.28515625" style="210" customWidth="1"/>
    <col min="13064" max="13064" width="6.5703125" style="210" bestFit="1" customWidth="1"/>
    <col min="13065" max="13312" width="9.140625" style="210"/>
    <col min="13313" max="13313" width="10.42578125" style="210" customWidth="1"/>
    <col min="13314" max="13314" width="47.85546875" style="210" customWidth="1"/>
    <col min="13315" max="13315" width="11.5703125" style="210" customWidth="1"/>
    <col min="13316" max="13316" width="10.85546875" style="210" customWidth="1"/>
    <col min="13317" max="13317" width="9.42578125" style="210" customWidth="1"/>
    <col min="13318" max="13318" width="8.7109375" style="210" customWidth="1"/>
    <col min="13319" max="13319" width="9.28515625" style="210" customWidth="1"/>
    <col min="13320" max="13320" width="6.5703125" style="210" bestFit="1" customWidth="1"/>
    <col min="13321" max="13568" width="9.140625" style="210"/>
    <col min="13569" max="13569" width="10.42578125" style="210" customWidth="1"/>
    <col min="13570" max="13570" width="47.85546875" style="210" customWidth="1"/>
    <col min="13571" max="13571" width="11.5703125" style="210" customWidth="1"/>
    <col min="13572" max="13572" width="10.85546875" style="210" customWidth="1"/>
    <col min="13573" max="13573" width="9.42578125" style="210" customWidth="1"/>
    <col min="13574" max="13574" width="8.7109375" style="210" customWidth="1"/>
    <col min="13575" max="13575" width="9.28515625" style="210" customWidth="1"/>
    <col min="13576" max="13576" width="6.5703125" style="210" bestFit="1" customWidth="1"/>
    <col min="13577" max="13824" width="9.140625" style="210"/>
    <col min="13825" max="13825" width="10.42578125" style="210" customWidth="1"/>
    <col min="13826" max="13826" width="47.85546875" style="210" customWidth="1"/>
    <col min="13827" max="13827" width="11.5703125" style="210" customWidth="1"/>
    <col min="13828" max="13828" width="10.85546875" style="210" customWidth="1"/>
    <col min="13829" max="13829" width="9.42578125" style="210" customWidth="1"/>
    <col min="13830" max="13830" width="8.7109375" style="210" customWidth="1"/>
    <col min="13831" max="13831" width="9.28515625" style="210" customWidth="1"/>
    <col min="13832" max="13832" width="6.5703125" style="210" bestFit="1" customWidth="1"/>
    <col min="13833" max="14080" width="9.140625" style="210"/>
    <col min="14081" max="14081" width="10.42578125" style="210" customWidth="1"/>
    <col min="14082" max="14082" width="47.85546875" style="210" customWidth="1"/>
    <col min="14083" max="14083" width="11.5703125" style="210" customWidth="1"/>
    <col min="14084" max="14084" width="10.85546875" style="210" customWidth="1"/>
    <col min="14085" max="14085" width="9.42578125" style="210" customWidth="1"/>
    <col min="14086" max="14086" width="8.7109375" style="210" customWidth="1"/>
    <col min="14087" max="14087" width="9.28515625" style="210" customWidth="1"/>
    <col min="14088" max="14088" width="6.5703125" style="210" bestFit="1" customWidth="1"/>
    <col min="14089" max="14336" width="9.140625" style="210"/>
    <col min="14337" max="14337" width="10.42578125" style="210" customWidth="1"/>
    <col min="14338" max="14338" width="47.85546875" style="210" customWidth="1"/>
    <col min="14339" max="14339" width="11.5703125" style="210" customWidth="1"/>
    <col min="14340" max="14340" width="10.85546875" style="210" customWidth="1"/>
    <col min="14341" max="14341" width="9.42578125" style="210" customWidth="1"/>
    <col min="14342" max="14342" width="8.7109375" style="210" customWidth="1"/>
    <col min="14343" max="14343" width="9.28515625" style="210" customWidth="1"/>
    <col min="14344" max="14344" width="6.5703125" style="210" bestFit="1" customWidth="1"/>
    <col min="14345" max="14592" width="9.140625" style="210"/>
    <col min="14593" max="14593" width="10.42578125" style="210" customWidth="1"/>
    <col min="14594" max="14594" width="47.85546875" style="210" customWidth="1"/>
    <col min="14595" max="14595" width="11.5703125" style="210" customWidth="1"/>
    <col min="14596" max="14596" width="10.85546875" style="210" customWidth="1"/>
    <col min="14597" max="14597" width="9.42578125" style="210" customWidth="1"/>
    <col min="14598" max="14598" width="8.7109375" style="210" customWidth="1"/>
    <col min="14599" max="14599" width="9.28515625" style="210" customWidth="1"/>
    <col min="14600" max="14600" width="6.5703125" style="210" bestFit="1" customWidth="1"/>
    <col min="14601" max="14848" width="9.140625" style="210"/>
    <col min="14849" max="14849" width="10.42578125" style="210" customWidth="1"/>
    <col min="14850" max="14850" width="47.85546875" style="210" customWidth="1"/>
    <col min="14851" max="14851" width="11.5703125" style="210" customWidth="1"/>
    <col min="14852" max="14852" width="10.85546875" style="210" customWidth="1"/>
    <col min="14853" max="14853" width="9.42578125" style="210" customWidth="1"/>
    <col min="14854" max="14854" width="8.7109375" style="210" customWidth="1"/>
    <col min="14855" max="14855" width="9.28515625" style="210" customWidth="1"/>
    <col min="14856" max="14856" width="6.5703125" style="210" bestFit="1" customWidth="1"/>
    <col min="14857" max="15104" width="9.140625" style="210"/>
    <col min="15105" max="15105" width="10.42578125" style="210" customWidth="1"/>
    <col min="15106" max="15106" width="47.85546875" style="210" customWidth="1"/>
    <col min="15107" max="15107" width="11.5703125" style="210" customWidth="1"/>
    <col min="15108" max="15108" width="10.85546875" style="210" customWidth="1"/>
    <col min="15109" max="15109" width="9.42578125" style="210" customWidth="1"/>
    <col min="15110" max="15110" width="8.7109375" style="210" customWidth="1"/>
    <col min="15111" max="15111" width="9.28515625" style="210" customWidth="1"/>
    <col min="15112" max="15112" width="6.5703125" style="210" bestFit="1" customWidth="1"/>
    <col min="15113" max="15360" width="9.140625" style="210"/>
    <col min="15361" max="15361" width="10.42578125" style="210" customWidth="1"/>
    <col min="15362" max="15362" width="47.85546875" style="210" customWidth="1"/>
    <col min="15363" max="15363" width="11.5703125" style="210" customWidth="1"/>
    <col min="15364" max="15364" width="10.85546875" style="210" customWidth="1"/>
    <col min="15365" max="15365" width="9.42578125" style="210" customWidth="1"/>
    <col min="15366" max="15366" width="8.7109375" style="210" customWidth="1"/>
    <col min="15367" max="15367" width="9.28515625" style="210" customWidth="1"/>
    <col min="15368" max="15368" width="6.5703125" style="210" bestFit="1" customWidth="1"/>
    <col min="15369" max="15616" width="9.140625" style="210"/>
    <col min="15617" max="15617" width="10.42578125" style="210" customWidth="1"/>
    <col min="15618" max="15618" width="47.85546875" style="210" customWidth="1"/>
    <col min="15619" max="15619" width="11.5703125" style="210" customWidth="1"/>
    <col min="15620" max="15620" width="10.85546875" style="210" customWidth="1"/>
    <col min="15621" max="15621" width="9.42578125" style="210" customWidth="1"/>
    <col min="15622" max="15622" width="8.7109375" style="210" customWidth="1"/>
    <col min="15623" max="15623" width="9.28515625" style="210" customWidth="1"/>
    <col min="15624" max="15624" width="6.5703125" style="210" bestFit="1" customWidth="1"/>
    <col min="15625" max="15872" width="9.140625" style="210"/>
    <col min="15873" max="15873" width="10.42578125" style="210" customWidth="1"/>
    <col min="15874" max="15874" width="47.85546875" style="210" customWidth="1"/>
    <col min="15875" max="15875" width="11.5703125" style="210" customWidth="1"/>
    <col min="15876" max="15876" width="10.85546875" style="210" customWidth="1"/>
    <col min="15877" max="15877" width="9.42578125" style="210" customWidth="1"/>
    <col min="15878" max="15878" width="8.7109375" style="210" customWidth="1"/>
    <col min="15879" max="15879" width="9.28515625" style="210" customWidth="1"/>
    <col min="15880" max="15880" width="6.5703125" style="210" bestFit="1" customWidth="1"/>
    <col min="15881" max="16128" width="9.140625" style="210"/>
    <col min="16129" max="16129" width="10.42578125" style="210" customWidth="1"/>
    <col min="16130" max="16130" width="47.85546875" style="210" customWidth="1"/>
    <col min="16131" max="16131" width="11.5703125" style="210" customWidth="1"/>
    <col min="16132" max="16132" width="10.85546875" style="210" customWidth="1"/>
    <col min="16133" max="16133" width="9.42578125" style="210" customWidth="1"/>
    <col min="16134" max="16134" width="8.7109375" style="210" customWidth="1"/>
    <col min="16135" max="16135" width="9.28515625" style="210" customWidth="1"/>
    <col min="16136" max="16136" width="6.5703125" style="210" bestFit="1" customWidth="1"/>
    <col min="16137" max="16384" width="9.140625" style="210"/>
  </cols>
  <sheetData>
    <row r="1" spans="1:12" s="208" customFormat="1" ht="63.75">
      <c r="A1" s="175" t="s">
        <v>217</v>
      </c>
      <c r="B1" s="176" t="s">
        <v>1186</v>
      </c>
      <c r="C1" s="177" t="s">
        <v>744</v>
      </c>
      <c r="D1" s="177" t="s">
        <v>424</v>
      </c>
      <c r="E1" s="177" t="s">
        <v>422</v>
      </c>
      <c r="F1" s="177" t="s">
        <v>745</v>
      </c>
      <c r="G1" s="180" t="s">
        <v>1578</v>
      </c>
      <c r="H1" s="177" t="s">
        <v>1527</v>
      </c>
      <c r="I1" s="215" t="s">
        <v>4628</v>
      </c>
      <c r="J1" s="215" t="s">
        <v>2916</v>
      </c>
      <c r="K1" s="215" t="s">
        <v>2917</v>
      </c>
      <c r="L1" s="216" t="s">
        <v>2918</v>
      </c>
    </row>
    <row r="2" spans="1:12" s="209" customFormat="1">
      <c r="A2" s="314" t="s">
        <v>477</v>
      </c>
      <c r="B2" s="315" t="s">
        <v>482</v>
      </c>
      <c r="C2" s="315">
        <v>7017282</v>
      </c>
      <c r="D2" s="316" t="s">
        <v>1391</v>
      </c>
      <c r="E2" s="316" t="s">
        <v>678</v>
      </c>
      <c r="F2" s="317">
        <v>1</v>
      </c>
      <c r="G2" s="318">
        <v>10</v>
      </c>
      <c r="H2" s="319">
        <v>360</v>
      </c>
      <c r="I2" s="320">
        <v>2.93</v>
      </c>
      <c r="J2" s="321">
        <v>2.7835000000000001</v>
      </c>
      <c r="K2" s="321">
        <v>2.7102500000000003</v>
      </c>
      <c r="L2" s="322">
        <v>2.637</v>
      </c>
    </row>
    <row r="3" spans="1:12" s="209" customFormat="1">
      <c r="A3" s="314" t="s">
        <v>483</v>
      </c>
      <c r="B3" s="315" t="s">
        <v>484</v>
      </c>
      <c r="C3" s="315">
        <v>7017312</v>
      </c>
      <c r="D3" s="316" t="s">
        <v>1392</v>
      </c>
      <c r="E3" s="316" t="s">
        <v>679</v>
      </c>
      <c r="F3" s="317">
        <v>1</v>
      </c>
      <c r="G3" s="318">
        <v>10</v>
      </c>
      <c r="H3" s="319">
        <v>360</v>
      </c>
      <c r="I3" s="320">
        <v>3.31</v>
      </c>
      <c r="J3" s="321">
        <v>3.1444999999999999</v>
      </c>
      <c r="K3" s="321">
        <v>3.0617500000000004</v>
      </c>
      <c r="L3" s="322">
        <v>2.9790000000000001</v>
      </c>
    </row>
    <row r="4" spans="1:12">
      <c r="A4" s="314" t="s">
        <v>485</v>
      </c>
      <c r="B4" s="315" t="s">
        <v>486</v>
      </c>
      <c r="C4" s="315">
        <v>7023306</v>
      </c>
      <c r="D4" s="316" t="s">
        <v>1393</v>
      </c>
      <c r="E4" s="316" t="s">
        <v>685</v>
      </c>
      <c r="F4" s="317">
        <v>1</v>
      </c>
      <c r="G4" s="318">
        <v>10</v>
      </c>
      <c r="H4" s="319">
        <v>360</v>
      </c>
      <c r="I4" s="320">
        <v>4.7</v>
      </c>
      <c r="J4" s="321">
        <v>4.4649999999999999</v>
      </c>
      <c r="K4" s="321">
        <v>4.3475000000000001</v>
      </c>
      <c r="L4" s="322">
        <v>4.2300000000000004</v>
      </c>
    </row>
    <row r="5" spans="1:12">
      <c r="A5" s="314" t="s">
        <v>867</v>
      </c>
      <c r="B5" s="315" t="s">
        <v>1579</v>
      </c>
      <c r="C5" s="315">
        <v>7026826</v>
      </c>
      <c r="D5" s="316" t="s">
        <v>1563</v>
      </c>
      <c r="E5" s="316" t="s">
        <v>868</v>
      </c>
      <c r="F5" s="317">
        <v>1</v>
      </c>
      <c r="G5" s="318">
        <v>10</v>
      </c>
      <c r="H5" s="319">
        <v>360</v>
      </c>
      <c r="I5" s="320">
        <v>2.56</v>
      </c>
      <c r="J5" s="321">
        <v>2.4319999999999999</v>
      </c>
      <c r="K5" s="321">
        <v>2.3680000000000003</v>
      </c>
      <c r="L5" s="322">
        <v>2.3040000000000003</v>
      </c>
    </row>
    <row r="6" spans="1:12">
      <c r="A6" s="314" t="s">
        <v>869</v>
      </c>
      <c r="B6" s="315" t="s">
        <v>1580</v>
      </c>
      <c r="C6" s="315">
        <v>7026833</v>
      </c>
      <c r="D6" s="316" t="s">
        <v>1396</v>
      </c>
      <c r="E6" s="316" t="s">
        <v>870</v>
      </c>
      <c r="F6" s="317">
        <v>1</v>
      </c>
      <c r="G6" s="318">
        <v>10</v>
      </c>
      <c r="H6" s="319">
        <v>360</v>
      </c>
      <c r="I6" s="320">
        <v>2.61</v>
      </c>
      <c r="J6" s="321">
        <v>2.4794999999999998</v>
      </c>
      <c r="K6" s="321">
        <v>2.41425</v>
      </c>
      <c r="L6" s="322">
        <v>2.3489999999999998</v>
      </c>
    </row>
    <row r="7" spans="1:12">
      <c r="A7" s="314" t="s">
        <v>871</v>
      </c>
      <c r="B7" s="315" t="s">
        <v>1581</v>
      </c>
      <c r="C7" s="315">
        <v>7026840</v>
      </c>
      <c r="D7" s="316" t="s">
        <v>1398</v>
      </c>
      <c r="E7" s="316" t="s">
        <v>872</v>
      </c>
      <c r="F7" s="317">
        <v>1</v>
      </c>
      <c r="G7" s="318">
        <v>10</v>
      </c>
      <c r="H7" s="319">
        <v>360</v>
      </c>
      <c r="I7" s="320">
        <v>2.4</v>
      </c>
      <c r="J7" s="321">
        <v>2.2799999999999998</v>
      </c>
      <c r="K7" s="321">
        <v>2.2200000000000002</v>
      </c>
      <c r="L7" s="322">
        <v>2.16</v>
      </c>
    </row>
    <row r="8" spans="1:12">
      <c r="A8" s="314" t="s">
        <v>873</v>
      </c>
      <c r="B8" s="315" t="s">
        <v>1582</v>
      </c>
      <c r="C8" s="315">
        <v>7026857</v>
      </c>
      <c r="D8" s="316" t="s">
        <v>1400</v>
      </c>
      <c r="E8" s="316" t="s">
        <v>874</v>
      </c>
      <c r="F8" s="317">
        <v>1</v>
      </c>
      <c r="G8" s="318">
        <v>10</v>
      </c>
      <c r="H8" s="323">
        <v>360</v>
      </c>
      <c r="I8" s="320">
        <v>3.73</v>
      </c>
      <c r="J8" s="321">
        <v>3.5434999999999999</v>
      </c>
      <c r="K8" s="321">
        <v>3.45025</v>
      </c>
      <c r="L8" s="322">
        <v>3.3570000000000002</v>
      </c>
    </row>
    <row r="9" spans="1:12">
      <c r="A9" s="314" t="s">
        <v>152</v>
      </c>
      <c r="B9" s="315" t="s">
        <v>153</v>
      </c>
      <c r="C9" s="315">
        <v>7010412</v>
      </c>
      <c r="D9" s="316" t="s">
        <v>1403</v>
      </c>
      <c r="E9" s="316" t="s">
        <v>680</v>
      </c>
      <c r="F9" s="317">
        <v>1</v>
      </c>
      <c r="G9" s="318">
        <v>10</v>
      </c>
      <c r="H9" s="323">
        <v>300</v>
      </c>
      <c r="I9" s="320">
        <v>5.16</v>
      </c>
      <c r="J9" s="321">
        <v>4.9020000000000001</v>
      </c>
      <c r="K9" s="321">
        <v>4.7730000000000006</v>
      </c>
      <c r="L9" s="322">
        <v>4.6440000000000001</v>
      </c>
    </row>
    <row r="10" spans="1:12">
      <c r="A10" s="314" t="s">
        <v>154</v>
      </c>
      <c r="B10" s="315" t="s">
        <v>155</v>
      </c>
      <c r="C10" s="315">
        <v>7010405</v>
      </c>
      <c r="D10" s="316" t="s">
        <v>1404</v>
      </c>
      <c r="E10" s="316" t="s">
        <v>681</v>
      </c>
      <c r="F10" s="317">
        <v>1</v>
      </c>
      <c r="G10" s="318">
        <v>10</v>
      </c>
      <c r="H10" s="323">
        <v>500</v>
      </c>
      <c r="I10" s="320">
        <v>3.12</v>
      </c>
      <c r="J10" s="321">
        <v>2.964</v>
      </c>
      <c r="K10" s="321">
        <v>2.8860000000000001</v>
      </c>
      <c r="L10" s="322">
        <v>2.8080000000000003</v>
      </c>
    </row>
    <row r="11" spans="1:12">
      <c r="A11" s="314" t="s">
        <v>156</v>
      </c>
      <c r="B11" s="315" t="s">
        <v>157</v>
      </c>
      <c r="C11" s="315">
        <v>7010436</v>
      </c>
      <c r="D11" s="316" t="s">
        <v>1405</v>
      </c>
      <c r="E11" s="316" t="s">
        <v>682</v>
      </c>
      <c r="F11" s="317">
        <v>1</v>
      </c>
      <c r="G11" s="318">
        <v>5</v>
      </c>
      <c r="H11" s="323">
        <v>175</v>
      </c>
      <c r="I11" s="320">
        <v>10.199999999999999</v>
      </c>
      <c r="J11" s="321">
        <v>9.69</v>
      </c>
      <c r="K11" s="321">
        <v>9.4350000000000005</v>
      </c>
      <c r="L11" s="322">
        <v>9.18</v>
      </c>
    </row>
    <row r="12" spans="1:12">
      <c r="A12" s="314" t="s">
        <v>158</v>
      </c>
      <c r="B12" s="315" t="s">
        <v>159</v>
      </c>
      <c r="C12" s="315">
        <v>7010429</v>
      </c>
      <c r="D12" s="316" t="s">
        <v>1406</v>
      </c>
      <c r="E12" s="316" t="s">
        <v>683</v>
      </c>
      <c r="F12" s="317">
        <v>1</v>
      </c>
      <c r="G12" s="318">
        <v>5</v>
      </c>
      <c r="H12" s="323">
        <v>250</v>
      </c>
      <c r="I12" s="320">
        <v>6.18</v>
      </c>
      <c r="J12" s="321">
        <v>5.8709999999999996</v>
      </c>
      <c r="K12" s="321">
        <v>5.7164999999999999</v>
      </c>
      <c r="L12" s="322">
        <v>5.5620000000000003</v>
      </c>
    </row>
    <row r="13" spans="1:12">
      <c r="A13" s="314" t="s">
        <v>160</v>
      </c>
      <c r="B13" s="315" t="s">
        <v>161</v>
      </c>
      <c r="C13" s="315">
        <v>7017268</v>
      </c>
      <c r="D13" s="316" t="s">
        <v>1407</v>
      </c>
      <c r="E13" s="316" t="s">
        <v>684</v>
      </c>
      <c r="F13" s="317">
        <v>1</v>
      </c>
      <c r="G13" s="318">
        <v>20</v>
      </c>
      <c r="H13" s="323">
        <v>2400</v>
      </c>
      <c r="I13" s="320">
        <v>1.07</v>
      </c>
      <c r="J13" s="321">
        <v>1.0165</v>
      </c>
      <c r="K13" s="321">
        <v>0.98975000000000013</v>
      </c>
      <c r="L13" s="322">
        <v>0.96300000000000008</v>
      </c>
    </row>
    <row r="14" spans="1:12">
      <c r="A14" s="314" t="s">
        <v>1118</v>
      </c>
      <c r="B14" s="315" t="s">
        <v>1583</v>
      </c>
      <c r="C14" s="315">
        <v>7028752</v>
      </c>
      <c r="D14" s="316">
        <v>84278</v>
      </c>
      <c r="E14" s="316" t="s">
        <v>1119</v>
      </c>
      <c r="F14" s="317">
        <v>1</v>
      </c>
      <c r="G14" s="318">
        <v>10</v>
      </c>
      <c r="H14" s="323">
        <v>500</v>
      </c>
      <c r="I14" s="320">
        <v>6.67</v>
      </c>
      <c r="J14" s="321">
        <v>6.3365</v>
      </c>
      <c r="K14" s="321">
        <v>6.1697500000000005</v>
      </c>
      <c r="L14" s="322">
        <v>6.0030000000000001</v>
      </c>
    </row>
    <row r="15" spans="1:12">
      <c r="A15" s="314" t="s">
        <v>1120</v>
      </c>
      <c r="B15" s="315" t="s">
        <v>1584</v>
      </c>
      <c r="C15" s="315">
        <v>7028769</v>
      </c>
      <c r="D15" s="316">
        <v>84279</v>
      </c>
      <c r="E15" s="316" t="s">
        <v>1121</v>
      </c>
      <c r="F15" s="317">
        <v>1</v>
      </c>
      <c r="G15" s="318">
        <v>10</v>
      </c>
      <c r="H15" s="323">
        <v>300</v>
      </c>
      <c r="I15" s="320">
        <v>10.07</v>
      </c>
      <c r="J15" s="321">
        <v>9.5664999999999996</v>
      </c>
      <c r="K15" s="321">
        <v>9.3147500000000001</v>
      </c>
      <c r="L15" s="322">
        <v>9.0630000000000006</v>
      </c>
    </row>
    <row r="16" spans="1:12">
      <c r="A16" s="314" t="s">
        <v>1122</v>
      </c>
      <c r="B16" s="315" t="s">
        <v>1585</v>
      </c>
      <c r="C16" s="315">
        <v>7028790</v>
      </c>
      <c r="D16" s="316">
        <v>84286</v>
      </c>
      <c r="E16" s="316" t="s">
        <v>1123</v>
      </c>
      <c r="F16" s="317">
        <v>1</v>
      </c>
      <c r="G16" s="318">
        <v>10</v>
      </c>
      <c r="H16" s="323">
        <v>720</v>
      </c>
      <c r="I16" s="320">
        <v>3.18</v>
      </c>
      <c r="J16" s="321">
        <v>3.0209999999999999</v>
      </c>
      <c r="K16" s="321">
        <v>2.9415000000000004</v>
      </c>
      <c r="L16" s="322">
        <v>2.8620000000000001</v>
      </c>
    </row>
    <row r="17" spans="1:12">
      <c r="A17" s="314" t="s">
        <v>334</v>
      </c>
      <c r="B17" s="315" t="s">
        <v>2904</v>
      </c>
      <c r="C17" s="315">
        <v>7003537</v>
      </c>
      <c r="D17" s="316">
        <v>53600</v>
      </c>
      <c r="E17" s="316" t="s">
        <v>540</v>
      </c>
      <c r="F17" s="317">
        <v>1</v>
      </c>
      <c r="G17" s="318">
        <v>18</v>
      </c>
      <c r="H17" s="323">
        <v>432</v>
      </c>
      <c r="I17" s="320">
        <v>3.47</v>
      </c>
      <c r="J17" s="321">
        <v>3.2965</v>
      </c>
      <c r="K17" s="321">
        <v>3.2097500000000005</v>
      </c>
      <c r="L17" s="322">
        <v>3.1230000000000002</v>
      </c>
    </row>
    <row r="18" spans="1:12">
      <c r="A18" s="314" t="s">
        <v>335</v>
      </c>
      <c r="B18" s="315" t="s">
        <v>2905</v>
      </c>
      <c r="C18" s="315">
        <v>7003551</v>
      </c>
      <c r="D18" s="316">
        <v>53601</v>
      </c>
      <c r="E18" s="316" t="s">
        <v>541</v>
      </c>
      <c r="F18" s="317">
        <v>12</v>
      </c>
      <c r="G18" s="318">
        <v>96</v>
      </c>
      <c r="H18" s="323">
        <v>1920</v>
      </c>
      <c r="I18" s="320">
        <v>0.94</v>
      </c>
      <c r="J18" s="321">
        <v>0.8929999999999999</v>
      </c>
      <c r="K18" s="321">
        <v>0.86949999999999994</v>
      </c>
      <c r="L18" s="322">
        <v>0.84599999999999997</v>
      </c>
    </row>
    <row r="19" spans="1:12">
      <c r="A19" s="314" t="s">
        <v>337</v>
      </c>
      <c r="B19" s="315" t="s">
        <v>338</v>
      </c>
      <c r="C19" s="315">
        <v>7003575</v>
      </c>
      <c r="D19" s="316">
        <v>53602</v>
      </c>
      <c r="E19" s="316" t="s">
        <v>542</v>
      </c>
      <c r="F19" s="317">
        <v>1</v>
      </c>
      <c r="G19" s="318">
        <v>18</v>
      </c>
      <c r="H19" s="323">
        <v>504</v>
      </c>
      <c r="I19" s="320">
        <v>2.93</v>
      </c>
      <c r="J19" s="321">
        <v>2.7835000000000001</v>
      </c>
      <c r="K19" s="321">
        <v>2.7102500000000003</v>
      </c>
      <c r="L19" s="322">
        <v>2.637</v>
      </c>
    </row>
    <row r="20" spans="1:12">
      <c r="A20" s="314" t="s">
        <v>339</v>
      </c>
      <c r="B20" s="315" t="s">
        <v>2906</v>
      </c>
      <c r="C20" s="315">
        <v>7003559</v>
      </c>
      <c r="D20" s="316">
        <v>53795</v>
      </c>
      <c r="E20" s="316" t="s">
        <v>543</v>
      </c>
      <c r="F20" s="317">
        <v>12</v>
      </c>
      <c r="G20" s="318">
        <v>72</v>
      </c>
      <c r="H20" s="323">
        <v>1440</v>
      </c>
      <c r="I20" s="320">
        <v>1.07</v>
      </c>
      <c r="J20" s="321">
        <v>1.0449999999999999</v>
      </c>
      <c r="K20" s="321">
        <v>1.0175000000000001</v>
      </c>
      <c r="L20" s="322">
        <v>0.9900000000000001</v>
      </c>
    </row>
    <row r="21" spans="1:12">
      <c r="A21" s="314" t="s">
        <v>410</v>
      </c>
      <c r="B21" s="315" t="s">
        <v>2907</v>
      </c>
      <c r="C21" s="315">
        <v>7000963</v>
      </c>
      <c r="D21" s="316">
        <v>54713</v>
      </c>
      <c r="E21" s="316" t="s">
        <v>544</v>
      </c>
      <c r="F21" s="317">
        <v>20</v>
      </c>
      <c r="G21" s="318">
        <v>100</v>
      </c>
      <c r="H21" s="323">
        <v>4000</v>
      </c>
      <c r="I21" s="320">
        <v>0.32</v>
      </c>
      <c r="J21" s="321">
        <v>0.30399999999999999</v>
      </c>
      <c r="K21" s="321">
        <v>0.29600000000000004</v>
      </c>
      <c r="L21" s="322">
        <v>0.28800000000000003</v>
      </c>
    </row>
    <row r="22" spans="1:12">
      <c r="A22" s="314" t="s">
        <v>411</v>
      </c>
      <c r="B22" s="315" t="s">
        <v>2908</v>
      </c>
      <c r="C22" s="315">
        <v>7000086</v>
      </c>
      <c r="D22" s="316">
        <v>54414</v>
      </c>
      <c r="E22" s="316" t="s">
        <v>545</v>
      </c>
      <c r="F22" s="317">
        <v>12</v>
      </c>
      <c r="G22" s="318">
        <v>72</v>
      </c>
      <c r="H22" s="323">
        <v>312</v>
      </c>
      <c r="I22" s="320">
        <v>0.9</v>
      </c>
      <c r="J22" s="321">
        <v>0.85499999999999998</v>
      </c>
      <c r="K22" s="321">
        <v>0.83250000000000002</v>
      </c>
      <c r="L22" s="322">
        <v>0.81</v>
      </c>
    </row>
    <row r="23" spans="1:12">
      <c r="A23" s="314" t="s">
        <v>412</v>
      </c>
      <c r="B23" s="315" t="s">
        <v>2909</v>
      </c>
      <c r="C23" s="315">
        <v>7004206</v>
      </c>
      <c r="D23" s="316">
        <v>54415</v>
      </c>
      <c r="E23" s="316" t="s">
        <v>546</v>
      </c>
      <c r="F23" s="317">
        <v>12</v>
      </c>
      <c r="G23" s="318">
        <v>96</v>
      </c>
      <c r="H23" s="323">
        <v>1728</v>
      </c>
      <c r="I23" s="320">
        <v>1.0489424999999999</v>
      </c>
      <c r="J23" s="321">
        <v>0.99649537499999985</v>
      </c>
      <c r="K23" s="321">
        <v>0.97027181249999994</v>
      </c>
      <c r="L23" s="322">
        <v>0.94404824999999992</v>
      </c>
    </row>
    <row r="24" spans="1:12">
      <c r="A24" s="314" t="s">
        <v>414</v>
      </c>
      <c r="B24" s="315" t="s">
        <v>2910</v>
      </c>
      <c r="C24" s="315">
        <v>7004220</v>
      </c>
      <c r="D24" s="316">
        <v>54424</v>
      </c>
      <c r="E24" s="316" t="s">
        <v>547</v>
      </c>
      <c r="F24" s="317">
        <v>12</v>
      </c>
      <c r="G24" s="318">
        <v>144</v>
      </c>
      <c r="H24" s="323">
        <v>2592</v>
      </c>
      <c r="I24" s="320">
        <v>0.88331999999999999</v>
      </c>
      <c r="J24" s="321">
        <v>0.83915399999999996</v>
      </c>
      <c r="K24" s="321">
        <v>0.81707099999999999</v>
      </c>
      <c r="L24" s="322">
        <v>0.79498800000000003</v>
      </c>
    </row>
    <row r="25" spans="1:12">
      <c r="A25" s="314" t="s">
        <v>415</v>
      </c>
      <c r="B25" s="315" t="s">
        <v>2911</v>
      </c>
      <c r="C25" s="315">
        <v>7010856</v>
      </c>
      <c r="D25" s="316">
        <v>54413</v>
      </c>
      <c r="E25" s="316" t="s">
        <v>548</v>
      </c>
      <c r="F25" s="317">
        <v>12</v>
      </c>
      <c r="G25" s="318">
        <v>72</v>
      </c>
      <c r="H25" s="323">
        <v>1728</v>
      </c>
      <c r="I25" s="320">
        <v>1.04</v>
      </c>
      <c r="J25" s="321">
        <v>0.98799999999999999</v>
      </c>
      <c r="K25" s="321">
        <v>0.96200000000000008</v>
      </c>
      <c r="L25" s="322">
        <v>0.93600000000000005</v>
      </c>
    </row>
    <row r="26" spans="1:12">
      <c r="A26" s="314" t="s">
        <v>417</v>
      </c>
      <c r="B26" s="315" t="s">
        <v>2912</v>
      </c>
      <c r="C26" s="315">
        <v>7010863</v>
      </c>
      <c r="D26" s="316">
        <v>54425</v>
      </c>
      <c r="E26" s="316" t="s">
        <v>549</v>
      </c>
      <c r="F26" s="317">
        <v>20</v>
      </c>
      <c r="G26" s="318">
        <v>480</v>
      </c>
      <c r="H26" s="323">
        <v>11520</v>
      </c>
      <c r="I26" s="320">
        <v>0.22</v>
      </c>
      <c r="J26" s="321">
        <v>0.21595874999999998</v>
      </c>
      <c r="K26" s="321">
        <v>0.21027562500000002</v>
      </c>
      <c r="L26" s="322">
        <v>0.20459250000000001</v>
      </c>
    </row>
    <row r="27" spans="1:12">
      <c r="A27" s="324" t="s">
        <v>374</v>
      </c>
      <c r="B27" s="325" t="s">
        <v>3052</v>
      </c>
      <c r="C27" s="326">
        <v>7006835</v>
      </c>
      <c r="D27" s="316" t="s">
        <v>895</v>
      </c>
      <c r="E27" s="316" t="s">
        <v>515</v>
      </c>
      <c r="F27" s="317">
        <v>1</v>
      </c>
      <c r="G27" s="318">
        <v>6</v>
      </c>
      <c r="H27" s="327">
        <v>288</v>
      </c>
      <c r="I27" s="320">
        <v>2.4140531249999997</v>
      </c>
      <c r="J27" s="321">
        <v>2.2933504687499995</v>
      </c>
      <c r="K27" s="321">
        <v>2.2329991406249996</v>
      </c>
      <c r="L27" s="322">
        <v>2.1726478124999997</v>
      </c>
    </row>
    <row r="28" spans="1:12">
      <c r="A28" s="314" t="s">
        <v>375</v>
      </c>
      <c r="B28" s="325" t="s">
        <v>3048</v>
      </c>
      <c r="C28" s="328">
        <v>7006859</v>
      </c>
      <c r="D28" s="316" t="s">
        <v>896</v>
      </c>
      <c r="E28" s="316" t="s">
        <v>516</v>
      </c>
      <c r="F28" s="317">
        <v>1</v>
      </c>
      <c r="G28" s="318">
        <v>12</v>
      </c>
      <c r="H28" s="329">
        <v>624</v>
      </c>
      <c r="I28" s="320">
        <v>1.1399999999999999</v>
      </c>
      <c r="J28" s="321">
        <v>1.083</v>
      </c>
      <c r="K28" s="321">
        <v>1.0545</v>
      </c>
      <c r="L28" s="322">
        <v>1.026</v>
      </c>
    </row>
    <row r="29" spans="1:12">
      <c r="A29" s="330" t="s">
        <v>3046</v>
      </c>
      <c r="B29" s="325" t="s">
        <v>3098</v>
      </c>
      <c r="C29" s="331">
        <v>7031493</v>
      </c>
      <c r="D29" s="332">
        <v>91141</v>
      </c>
      <c r="E29" s="332" t="s">
        <v>3099</v>
      </c>
      <c r="F29" s="333">
        <v>6</v>
      </c>
      <c r="G29" s="334">
        <v>6</v>
      </c>
      <c r="H29" s="335">
        <v>288</v>
      </c>
      <c r="I29" s="320">
        <v>2.46</v>
      </c>
      <c r="J29" s="321">
        <v>2.34</v>
      </c>
      <c r="K29" s="321">
        <v>2.2799999999999998</v>
      </c>
      <c r="L29" s="322">
        <v>2.21</v>
      </c>
    </row>
    <row r="30" spans="1:12">
      <c r="A30" s="330" t="s">
        <v>3047</v>
      </c>
      <c r="B30" s="325" t="s">
        <v>3121</v>
      </c>
      <c r="C30" s="331">
        <v>7031509</v>
      </c>
      <c r="D30" s="332">
        <v>91146</v>
      </c>
      <c r="E30" s="332" t="s">
        <v>3100</v>
      </c>
      <c r="F30" s="333">
        <v>6</v>
      </c>
      <c r="G30" s="334">
        <v>6</v>
      </c>
      <c r="H30" s="335">
        <v>288</v>
      </c>
      <c r="I30" s="320">
        <v>2.69</v>
      </c>
      <c r="J30" s="321">
        <v>2.56</v>
      </c>
      <c r="K30" s="321">
        <v>2.4900000000000002</v>
      </c>
      <c r="L30" s="322">
        <v>2.42</v>
      </c>
    </row>
    <row r="31" spans="1:12">
      <c r="A31" s="330" t="s">
        <v>2913</v>
      </c>
      <c r="B31" s="325" t="s">
        <v>3049</v>
      </c>
      <c r="C31" s="336">
        <v>7031066</v>
      </c>
      <c r="D31" s="332">
        <v>54721</v>
      </c>
      <c r="E31" s="332" t="s">
        <v>2913</v>
      </c>
      <c r="F31" s="333">
        <v>1</v>
      </c>
      <c r="G31" s="334">
        <v>10</v>
      </c>
      <c r="H31" s="335">
        <v>360</v>
      </c>
      <c r="I31" s="320">
        <v>1.2327656249999999</v>
      </c>
      <c r="J31" s="321">
        <v>1.1711273437499998</v>
      </c>
      <c r="K31" s="321">
        <v>1.140308203125</v>
      </c>
      <c r="L31" s="322">
        <v>1.1094890625</v>
      </c>
    </row>
    <row r="32" spans="1:12">
      <c r="A32" s="337" t="s">
        <v>1555</v>
      </c>
      <c r="B32" s="325" t="s">
        <v>3050</v>
      </c>
      <c r="C32" s="337">
        <v>7030953</v>
      </c>
      <c r="D32" s="316">
        <v>54757</v>
      </c>
      <c r="E32" s="316" t="s">
        <v>1572</v>
      </c>
      <c r="F32" s="317">
        <v>50</v>
      </c>
      <c r="G32" s="318">
        <v>10</v>
      </c>
      <c r="H32" s="329">
        <v>480</v>
      </c>
      <c r="I32" s="320">
        <v>2.7948000000000004</v>
      </c>
      <c r="J32" s="321">
        <v>2.6550600000000002</v>
      </c>
      <c r="K32" s="321">
        <v>2.5851900000000003</v>
      </c>
      <c r="L32" s="322">
        <v>2.5153200000000004</v>
      </c>
    </row>
    <row r="33" spans="1:12">
      <c r="A33" s="337" t="s">
        <v>1553</v>
      </c>
      <c r="B33" s="338" t="s">
        <v>3051</v>
      </c>
      <c r="C33" s="337">
        <v>7030946</v>
      </c>
      <c r="D33" s="316">
        <v>54755</v>
      </c>
      <c r="E33" s="316" t="s">
        <v>1571</v>
      </c>
      <c r="F33" s="317">
        <v>25</v>
      </c>
      <c r="G33" s="318">
        <v>20</v>
      </c>
      <c r="H33" s="329">
        <v>1400</v>
      </c>
      <c r="I33" s="320">
        <v>2.919</v>
      </c>
      <c r="J33" s="321">
        <v>2.77305</v>
      </c>
      <c r="K33" s="321">
        <v>2.700075</v>
      </c>
      <c r="L33" s="322">
        <v>2.6271</v>
      </c>
    </row>
    <row r="34" spans="1:12">
      <c r="A34" s="211"/>
      <c r="B34" s="211"/>
    </row>
    <row r="35" spans="1:12" ht="18.75">
      <c r="A35" s="263" t="s">
        <v>2914</v>
      </c>
      <c r="B35" s="265"/>
      <c r="C35" s="262"/>
    </row>
    <row r="36" spans="1:12">
      <c r="A36"/>
      <c r="B36"/>
      <c r="C36"/>
    </row>
    <row r="37" spans="1:12" ht="13.5" thickBot="1">
      <c r="A37"/>
      <c r="B37"/>
      <c r="C37"/>
    </row>
    <row r="38" spans="1:12">
      <c r="A38" s="252" t="s">
        <v>1199</v>
      </c>
      <c r="B38" s="253"/>
      <c r="C38" s="214"/>
    </row>
    <row r="39" spans="1:12">
      <c r="A39" s="246"/>
      <c r="B39" s="247"/>
      <c r="C39" s="214"/>
    </row>
    <row r="40" spans="1:12">
      <c r="A40" s="248" t="s">
        <v>4624</v>
      </c>
      <c r="B40" s="249"/>
      <c r="C40" s="214"/>
    </row>
    <row r="41" spans="1:12">
      <c r="A41" s="248" t="s">
        <v>4625</v>
      </c>
      <c r="B41" s="249"/>
      <c r="C41" s="214"/>
    </row>
    <row r="42" spans="1:12" ht="13.5" thickBot="1">
      <c r="A42" s="250" t="s">
        <v>4626</v>
      </c>
      <c r="B42" s="251"/>
      <c r="C42" s="214"/>
    </row>
  </sheetData>
  <pageMargins left="0.70866141732283472" right="0.70866141732283472" top="0.74803149606299213" bottom="0.74803149606299213" header="0.31496062992125984" footer="0.31496062992125984"/>
  <pageSetup paperSize="9" scale="84" orientation="landscape" r:id="rId1"/>
  <headerFooter>
    <oddHeader>&amp;L&amp;G&amp;C&amp;"Arial,Bold"&amp;14Pavo Initiative 2019 Direct Pricing&amp;R&amp;G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3CCCC"/>
  </sheetPr>
  <dimension ref="A2:D18"/>
  <sheetViews>
    <sheetView workbookViewId="0">
      <pane ySplit="3" topLeftCell="A4" activePane="bottomLeft" state="frozen"/>
      <selection pane="bottomLeft" activeCell="H17" sqref="H17"/>
    </sheetView>
  </sheetViews>
  <sheetFormatPr defaultRowHeight="12.75"/>
  <cols>
    <col min="2" max="2" width="11.85546875" bestFit="1" customWidth="1"/>
    <col min="3" max="3" width="37.42578125" bestFit="1" customWidth="1"/>
    <col min="4" max="4" width="9.140625" style="155"/>
  </cols>
  <sheetData>
    <row r="2" spans="1:4" ht="13.5" thickBot="1"/>
    <row r="3" spans="1:4" ht="39" thickBot="1">
      <c r="A3" s="256" t="s">
        <v>1177</v>
      </c>
      <c r="B3" s="256" t="s">
        <v>772</v>
      </c>
      <c r="C3" s="256" t="s">
        <v>419</v>
      </c>
      <c r="D3" s="439" t="s">
        <v>220</v>
      </c>
    </row>
    <row r="4" spans="1:4" ht="15">
      <c r="A4" s="458" t="s">
        <v>805</v>
      </c>
      <c r="B4" s="459" t="s">
        <v>1344</v>
      </c>
      <c r="C4" s="460" t="s">
        <v>1485</v>
      </c>
      <c r="D4" s="461">
        <v>4.76</v>
      </c>
    </row>
    <row r="5" spans="1:4" ht="15">
      <c r="A5" s="462" t="s">
        <v>806</v>
      </c>
      <c r="B5" s="463" t="s">
        <v>1345</v>
      </c>
      <c r="C5" s="464" t="s">
        <v>1486</v>
      </c>
      <c r="D5" s="465">
        <v>6.35</v>
      </c>
    </row>
    <row r="6" spans="1:4" ht="15">
      <c r="A6" s="466" t="s">
        <v>808</v>
      </c>
      <c r="B6" s="463" t="s">
        <v>1346</v>
      </c>
      <c r="C6" s="464" t="s">
        <v>1487</v>
      </c>
      <c r="D6" s="465">
        <v>7.48</v>
      </c>
    </row>
    <row r="7" spans="1:4" ht="15">
      <c r="A7" s="466" t="s">
        <v>807</v>
      </c>
      <c r="B7" s="463" t="s">
        <v>1347</v>
      </c>
      <c r="C7" s="464" t="s">
        <v>1488</v>
      </c>
      <c r="D7" s="465">
        <v>7.77</v>
      </c>
    </row>
    <row r="8" spans="1:4" ht="15">
      <c r="A8" s="466" t="s">
        <v>809</v>
      </c>
      <c r="B8" s="463" t="s">
        <v>1348</v>
      </c>
      <c r="C8" s="464" t="s">
        <v>1639</v>
      </c>
      <c r="D8" s="465">
        <v>8.73</v>
      </c>
    </row>
    <row r="9" spans="1:4" ht="15.75" thickBot="1">
      <c r="A9" s="467" t="s">
        <v>810</v>
      </c>
      <c r="B9" s="468" t="s">
        <v>1349</v>
      </c>
      <c r="C9" s="469" t="s">
        <v>1640</v>
      </c>
      <c r="D9" s="470">
        <v>8.73</v>
      </c>
    </row>
    <row r="13" spans="1:4" ht="13.5" thickBot="1"/>
    <row r="14" spans="1:4">
      <c r="A14" s="252" t="s">
        <v>1199</v>
      </c>
      <c r="B14" s="253"/>
      <c r="C14" s="257"/>
    </row>
    <row r="15" spans="1:4">
      <c r="A15" s="246"/>
      <c r="B15" s="260"/>
      <c r="C15" s="258"/>
    </row>
    <row r="16" spans="1:4">
      <c r="A16" s="248" t="s">
        <v>3103</v>
      </c>
      <c r="B16" s="261"/>
      <c r="C16" s="258"/>
    </row>
    <row r="17" spans="1:3">
      <c r="A17" s="248" t="s">
        <v>3104</v>
      </c>
      <c r="B17" s="249"/>
      <c r="C17" s="258"/>
    </row>
    <row r="18" spans="1:3" ht="13.5" thickBot="1">
      <c r="A18" s="250" t="s">
        <v>3105</v>
      </c>
      <c r="B18" s="251"/>
      <c r="C18" s="259"/>
    </row>
  </sheetData>
  <pageMargins left="0.70866141732283472" right="0.70866141732283472" top="0.74803149606299213" bottom="0.74803149606299213" header="0.31496062992125984" footer="0.31496062992125984"/>
  <pageSetup paperSize="9" orientation="landscape" verticalDpi="0" r:id="rId1"/>
  <headerFooter>
    <oddHeader>&amp;C&amp;"Arial,Bold"&amp;12Matryx Initiative 2019 Direct Pricing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34F4-37E1-4794-8301-E53631312599}">
  <sheetPr>
    <tabColor rgb="FFFFCC00"/>
  </sheetPr>
  <dimension ref="A2:J28"/>
  <sheetViews>
    <sheetView workbookViewId="0">
      <pane ySplit="2" topLeftCell="A3" activePane="bottomLeft" state="frozen"/>
      <selection pane="bottomLeft" activeCell="N18" sqref="N18"/>
    </sheetView>
  </sheetViews>
  <sheetFormatPr defaultRowHeight="12.75"/>
  <cols>
    <col min="3" max="3" width="42.28515625" bestFit="1" customWidth="1"/>
    <col min="10" max="10" width="9.140625" style="125"/>
  </cols>
  <sheetData>
    <row r="2" spans="1:10">
      <c r="A2" s="500" t="s">
        <v>4672</v>
      </c>
      <c r="B2" s="500"/>
      <c r="C2" s="500"/>
    </row>
    <row r="3" spans="1:10" ht="13.5" thickBot="1"/>
    <row r="4" spans="1:10" ht="45.75" thickBot="1">
      <c r="A4" s="471" t="s">
        <v>217</v>
      </c>
      <c r="B4" s="471" t="s">
        <v>424</v>
      </c>
      <c r="C4" s="471" t="s">
        <v>419</v>
      </c>
      <c r="D4" s="471" t="s">
        <v>4629</v>
      </c>
      <c r="E4" s="471" t="s">
        <v>4630</v>
      </c>
      <c r="F4" s="471" t="s">
        <v>4674</v>
      </c>
      <c r="G4" s="471" t="s">
        <v>4631</v>
      </c>
      <c r="H4" s="471" t="s">
        <v>4632</v>
      </c>
      <c r="I4" s="471" t="s">
        <v>4633</v>
      </c>
      <c r="J4" s="477" t="s">
        <v>4675</v>
      </c>
    </row>
    <row r="5" spans="1:10" ht="15">
      <c r="A5" s="478" t="s">
        <v>4634</v>
      </c>
      <c r="B5" s="472">
        <v>85680</v>
      </c>
      <c r="C5" s="299" t="s">
        <v>4635</v>
      </c>
      <c r="D5" s="472">
        <v>10</v>
      </c>
      <c r="E5" s="473">
        <v>13.5</v>
      </c>
      <c r="F5" s="474" t="s">
        <v>198</v>
      </c>
      <c r="G5" s="475">
        <v>13.5</v>
      </c>
      <c r="H5" s="475">
        <f>E5/D5</f>
        <v>1.35</v>
      </c>
      <c r="I5" s="476" t="s">
        <v>4663</v>
      </c>
      <c r="J5" s="479" t="s">
        <v>216</v>
      </c>
    </row>
    <row r="6" spans="1:10" ht="15">
      <c r="A6" s="480" t="s">
        <v>3115</v>
      </c>
      <c r="B6" s="481">
        <v>91198</v>
      </c>
      <c r="C6" s="482" t="s">
        <v>4636</v>
      </c>
      <c r="D6" s="481" t="s">
        <v>4637</v>
      </c>
      <c r="E6" s="483">
        <v>34.799999999999997</v>
      </c>
      <c r="F6" s="484">
        <v>10</v>
      </c>
      <c r="G6" s="485">
        <v>2.9</v>
      </c>
      <c r="H6" s="485">
        <f>E6/120</f>
        <v>0.28999999999999998</v>
      </c>
      <c r="I6" s="486" t="s">
        <v>4664</v>
      </c>
      <c r="J6" s="487" t="s">
        <v>216</v>
      </c>
    </row>
    <row r="7" spans="1:10" ht="15">
      <c r="A7" s="480" t="s">
        <v>3116</v>
      </c>
      <c r="B7" s="481">
        <v>91193</v>
      </c>
      <c r="C7" s="482" t="s">
        <v>4638</v>
      </c>
      <c r="D7" s="481" t="s">
        <v>4639</v>
      </c>
      <c r="E7" s="483">
        <v>46.56</v>
      </c>
      <c r="F7" s="484">
        <v>12</v>
      </c>
      <c r="G7" s="485">
        <v>1.9400000000000002</v>
      </c>
      <c r="H7" s="485">
        <f>E7/288</f>
        <v>0.16166666666666668</v>
      </c>
      <c r="I7" s="486" t="s">
        <v>4665</v>
      </c>
      <c r="J7" s="487" t="s">
        <v>216</v>
      </c>
    </row>
    <row r="8" spans="1:10" ht="15">
      <c r="A8" s="480" t="s">
        <v>3118</v>
      </c>
      <c r="B8" s="481">
        <v>91195</v>
      </c>
      <c r="C8" s="482" t="s">
        <v>4640</v>
      </c>
      <c r="D8" s="481" t="s">
        <v>4641</v>
      </c>
      <c r="E8" s="483">
        <v>30</v>
      </c>
      <c r="F8" s="484">
        <v>10</v>
      </c>
      <c r="G8" s="485">
        <v>1</v>
      </c>
      <c r="H8" s="485">
        <f>E8/300</f>
        <v>0.1</v>
      </c>
      <c r="I8" s="486" t="s">
        <v>4666</v>
      </c>
      <c r="J8" s="487" t="s">
        <v>216</v>
      </c>
    </row>
    <row r="9" spans="1:10" ht="15">
      <c r="A9" s="480" t="s">
        <v>3117</v>
      </c>
      <c r="B9" s="481">
        <v>91197</v>
      </c>
      <c r="C9" s="482" t="s">
        <v>4642</v>
      </c>
      <c r="D9" s="481">
        <v>60</v>
      </c>
      <c r="E9" s="483">
        <v>29.4</v>
      </c>
      <c r="F9" s="484">
        <v>1</v>
      </c>
      <c r="G9" s="485">
        <v>0.49</v>
      </c>
      <c r="H9" s="485">
        <f>E9/D9</f>
        <v>0.49</v>
      </c>
      <c r="I9" s="486" t="s">
        <v>4667</v>
      </c>
      <c r="J9" s="487" t="s">
        <v>216</v>
      </c>
    </row>
    <row r="10" spans="1:10" ht="15">
      <c r="A10" s="480" t="s">
        <v>3119</v>
      </c>
      <c r="B10" s="481">
        <v>91199</v>
      </c>
      <c r="C10" s="482" t="s">
        <v>4643</v>
      </c>
      <c r="D10" s="481" t="s">
        <v>4644</v>
      </c>
      <c r="E10" s="483">
        <v>35</v>
      </c>
      <c r="F10" s="484">
        <v>100</v>
      </c>
      <c r="G10" s="485">
        <v>3.5</v>
      </c>
      <c r="H10" s="485">
        <v>3.5000000000000003E-2</v>
      </c>
      <c r="I10" s="486" t="s">
        <v>4668</v>
      </c>
      <c r="J10" s="487" t="s">
        <v>216</v>
      </c>
    </row>
    <row r="11" spans="1:10" ht="15">
      <c r="A11" s="480" t="s">
        <v>4645</v>
      </c>
      <c r="B11" s="481">
        <v>85609</v>
      </c>
      <c r="C11" s="482" t="s">
        <v>4646</v>
      </c>
      <c r="D11" s="481">
        <v>10</v>
      </c>
      <c r="E11" s="483">
        <v>7.4</v>
      </c>
      <c r="F11" s="488" t="s">
        <v>198</v>
      </c>
      <c r="G11" s="485">
        <v>7.4</v>
      </c>
      <c r="H11" s="485">
        <f>E11/D11</f>
        <v>0.74</v>
      </c>
      <c r="I11" s="486" t="s">
        <v>4663</v>
      </c>
      <c r="J11" s="487" t="s">
        <v>216</v>
      </c>
    </row>
    <row r="12" spans="1:10" ht="15">
      <c r="A12" s="480" t="s">
        <v>3113</v>
      </c>
      <c r="B12" s="481">
        <v>91147</v>
      </c>
      <c r="C12" s="489" t="s">
        <v>4673</v>
      </c>
      <c r="D12" s="481" t="s">
        <v>4647</v>
      </c>
      <c r="E12" s="483">
        <v>48</v>
      </c>
      <c r="F12" s="484">
        <v>10</v>
      </c>
      <c r="G12" s="485">
        <v>1.2</v>
      </c>
      <c r="H12" s="485">
        <f>E12/400</f>
        <v>0.12</v>
      </c>
      <c r="I12" s="486" t="s">
        <v>4666</v>
      </c>
      <c r="J12" s="487" t="s">
        <v>216</v>
      </c>
    </row>
    <row r="13" spans="1:10" ht="15">
      <c r="A13" s="480" t="s">
        <v>3111</v>
      </c>
      <c r="B13" s="481">
        <v>91194</v>
      </c>
      <c r="C13" s="482" t="s">
        <v>4648</v>
      </c>
      <c r="D13" s="481" t="s">
        <v>4647</v>
      </c>
      <c r="E13" s="483">
        <v>52</v>
      </c>
      <c r="F13" s="484">
        <v>10</v>
      </c>
      <c r="G13" s="485">
        <v>1.3</v>
      </c>
      <c r="H13" s="485">
        <f>E13/400</f>
        <v>0.13</v>
      </c>
      <c r="I13" s="486" t="s">
        <v>4666</v>
      </c>
      <c r="J13" s="487" t="s">
        <v>216</v>
      </c>
    </row>
    <row r="14" spans="1:10" ht="15">
      <c r="A14" s="480" t="s">
        <v>4649</v>
      </c>
      <c r="B14" s="481">
        <v>57193</v>
      </c>
      <c r="C14" s="482" t="s">
        <v>4650</v>
      </c>
      <c r="D14" s="481">
        <v>10</v>
      </c>
      <c r="E14" s="483">
        <v>8.9</v>
      </c>
      <c r="F14" s="488" t="s">
        <v>198</v>
      </c>
      <c r="G14" s="485">
        <v>8.9</v>
      </c>
      <c r="H14" s="485">
        <f>E14/D14</f>
        <v>0.89</v>
      </c>
      <c r="I14" s="486" t="s">
        <v>4663</v>
      </c>
      <c r="J14" s="487" t="s">
        <v>216</v>
      </c>
    </row>
    <row r="15" spans="1:10" ht="15">
      <c r="A15" s="480" t="s">
        <v>4651</v>
      </c>
      <c r="B15" s="481">
        <v>57194</v>
      </c>
      <c r="C15" s="482" t="s">
        <v>4652</v>
      </c>
      <c r="D15" s="481">
        <v>10</v>
      </c>
      <c r="E15" s="483">
        <v>9.9</v>
      </c>
      <c r="F15" s="488" t="s">
        <v>198</v>
      </c>
      <c r="G15" s="485">
        <v>9.9</v>
      </c>
      <c r="H15" s="485">
        <f>E15/D15</f>
        <v>0.99</v>
      </c>
      <c r="I15" s="486" t="s">
        <v>4663</v>
      </c>
      <c r="J15" s="487" t="s">
        <v>216</v>
      </c>
    </row>
    <row r="16" spans="1:10" ht="15">
      <c r="A16" s="480" t="s">
        <v>314</v>
      </c>
      <c r="B16" s="481">
        <v>50967</v>
      </c>
      <c r="C16" s="482" t="s">
        <v>4653</v>
      </c>
      <c r="D16" s="481" t="s">
        <v>4654</v>
      </c>
      <c r="E16" s="483">
        <v>27</v>
      </c>
      <c r="F16" s="484">
        <v>100</v>
      </c>
      <c r="G16" s="485">
        <v>1.08</v>
      </c>
      <c r="H16" s="490">
        <f>E16/2500</f>
        <v>1.0800000000000001E-2</v>
      </c>
      <c r="I16" s="486" t="s">
        <v>4669</v>
      </c>
      <c r="J16" s="487" t="s">
        <v>216</v>
      </c>
    </row>
    <row r="17" spans="1:10" ht="15">
      <c r="A17" s="480" t="s">
        <v>1683</v>
      </c>
      <c r="B17" s="481">
        <v>94842</v>
      </c>
      <c r="C17" s="482" t="s">
        <v>4655</v>
      </c>
      <c r="D17" s="481" t="s">
        <v>4656</v>
      </c>
      <c r="E17" s="483">
        <v>19.899999999999999</v>
      </c>
      <c r="F17" s="484">
        <v>12</v>
      </c>
      <c r="G17" s="485">
        <v>1.1055555555555554</v>
      </c>
      <c r="H17" s="491">
        <v>9.2499999999999999E-2</v>
      </c>
      <c r="I17" s="486" t="s">
        <v>4670</v>
      </c>
      <c r="J17" s="487" t="s">
        <v>216</v>
      </c>
    </row>
    <row r="18" spans="1:10" ht="15">
      <c r="A18" s="480" t="s">
        <v>1684</v>
      </c>
      <c r="B18" s="481">
        <v>94843</v>
      </c>
      <c r="C18" s="482" t="s">
        <v>4657</v>
      </c>
      <c r="D18" s="481">
        <v>144</v>
      </c>
      <c r="E18" s="483">
        <v>21.8</v>
      </c>
      <c r="F18" s="488" t="s">
        <v>198</v>
      </c>
      <c r="G18" s="485">
        <v>21.8</v>
      </c>
      <c r="H18" s="485">
        <f>E18/D18</f>
        <v>0.15138888888888891</v>
      </c>
      <c r="I18" s="486" t="s">
        <v>4670</v>
      </c>
      <c r="J18" s="487" t="s">
        <v>216</v>
      </c>
    </row>
    <row r="19" spans="1:10" ht="15">
      <c r="A19" s="480" t="s">
        <v>3112</v>
      </c>
      <c r="B19" s="481">
        <v>91150</v>
      </c>
      <c r="C19" s="482" t="s">
        <v>4658</v>
      </c>
      <c r="D19" s="481" t="s">
        <v>4659</v>
      </c>
      <c r="E19" s="483">
        <v>52</v>
      </c>
      <c r="F19" s="484">
        <v>50</v>
      </c>
      <c r="G19" s="485">
        <v>1.3</v>
      </c>
      <c r="H19" s="490">
        <v>2.5999999999999999E-2</v>
      </c>
      <c r="I19" s="486" t="s">
        <v>4666</v>
      </c>
      <c r="J19" s="487" t="s">
        <v>216</v>
      </c>
    </row>
    <row r="20" spans="1:10" ht="15">
      <c r="A20" s="480" t="s">
        <v>3114</v>
      </c>
      <c r="B20" s="481">
        <v>91191</v>
      </c>
      <c r="C20" s="482" t="s">
        <v>4660</v>
      </c>
      <c r="D20" s="481" t="s">
        <v>4659</v>
      </c>
      <c r="E20" s="483">
        <v>52</v>
      </c>
      <c r="F20" s="484">
        <v>50</v>
      </c>
      <c r="G20" s="485">
        <v>1.3</v>
      </c>
      <c r="H20" s="490">
        <v>2.5999999999999999E-2</v>
      </c>
      <c r="I20" s="486" t="s">
        <v>4666</v>
      </c>
      <c r="J20" s="487" t="s">
        <v>216</v>
      </c>
    </row>
    <row r="21" spans="1:10" ht="15.75" thickBot="1">
      <c r="A21" s="492" t="s">
        <v>3120</v>
      </c>
      <c r="B21" s="493">
        <v>91192</v>
      </c>
      <c r="C21" s="494" t="s">
        <v>4661</v>
      </c>
      <c r="D21" s="493" t="s">
        <v>4662</v>
      </c>
      <c r="E21" s="495">
        <v>91.2</v>
      </c>
      <c r="F21" s="496">
        <v>12</v>
      </c>
      <c r="G21" s="497">
        <v>9.120000000000001</v>
      </c>
      <c r="H21" s="497">
        <f>E21/120</f>
        <v>0.76</v>
      </c>
      <c r="I21" s="498" t="s">
        <v>4671</v>
      </c>
      <c r="J21" s="499" t="s">
        <v>216</v>
      </c>
    </row>
    <row r="24" spans="1:10">
      <c r="A24" s="413" t="s">
        <v>4676</v>
      </c>
      <c r="B24" s="413"/>
      <c r="C24" s="413"/>
    </row>
    <row r="25" spans="1:10">
      <c r="A25" s="413" t="s">
        <v>4677</v>
      </c>
      <c r="B25" s="413"/>
      <c r="C25" s="413"/>
      <c r="D25" s="413"/>
    </row>
    <row r="26" spans="1:10">
      <c r="A26" t="s">
        <v>4678</v>
      </c>
    </row>
    <row r="27" spans="1:10">
      <c r="A27" t="s">
        <v>4679</v>
      </c>
    </row>
    <row r="28" spans="1:10">
      <c r="A28" t="s">
        <v>4680</v>
      </c>
    </row>
  </sheetData>
  <mergeCells count="1">
    <mergeCell ref="A2:C2"/>
  </mergeCells>
  <pageMargins left="0.70866141732283472" right="0.70866141732283472" top="0.74803149606299213" bottom="0.74803149606299213" header="0.31496062992125984" footer="0.31496062992125984"/>
  <pageSetup paperSize="9" orientation="landscape" verticalDpi="0" r:id="rId1"/>
  <headerFooter>
    <oddHeader>&amp;C&amp;"Arial,Bold"&amp;12Integra Whitebox Range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9"/>
  </sheetPr>
  <dimension ref="A1:B23"/>
  <sheetViews>
    <sheetView tabSelected="1" workbookViewId="0">
      <selection activeCell="E19" sqref="E19"/>
    </sheetView>
  </sheetViews>
  <sheetFormatPr defaultRowHeight="12.75"/>
  <cols>
    <col min="1" max="1" width="14.85546875" customWidth="1"/>
    <col min="2" max="2" width="15.28515625" customWidth="1"/>
  </cols>
  <sheetData>
    <row r="1" spans="1:2" s="2" customFormat="1" ht="15.75">
      <c r="A1" s="4" t="s">
        <v>3161</v>
      </c>
    </row>
    <row r="2" spans="1:2">
      <c r="A2" s="3"/>
    </row>
    <row r="3" spans="1:2">
      <c r="A3" s="3" t="s">
        <v>479</v>
      </c>
    </row>
    <row r="4" spans="1:2">
      <c r="A4" t="s">
        <v>478</v>
      </c>
    </row>
    <row r="5" spans="1:2">
      <c r="A5" s="14" t="s">
        <v>481</v>
      </c>
    </row>
    <row r="6" spans="1:2" s="14" customFormat="1">
      <c r="A6" s="14" t="s">
        <v>3159</v>
      </c>
    </row>
    <row r="8" spans="1:2">
      <c r="A8" s="14" t="s">
        <v>480</v>
      </c>
    </row>
    <row r="10" spans="1:2">
      <c r="A10" t="s">
        <v>199</v>
      </c>
    </row>
    <row r="11" spans="1:2">
      <c r="A11" s="14" t="s">
        <v>1496</v>
      </c>
    </row>
    <row r="13" spans="1:2">
      <c r="A13" t="s">
        <v>200</v>
      </c>
    </row>
    <row r="15" spans="1:2" ht="13.5" thickBot="1">
      <c r="A15" s="528" t="s">
        <v>1575</v>
      </c>
      <c r="B15" s="528"/>
    </row>
    <row r="16" spans="1:2" ht="25.5" thickTop="1" thickBot="1">
      <c r="A16" s="166" t="s">
        <v>201</v>
      </c>
      <c r="B16" s="167" t="s">
        <v>202</v>
      </c>
    </row>
    <row r="17" spans="1:2" ht="13.5" thickBot="1">
      <c r="A17" s="168" t="s">
        <v>216</v>
      </c>
      <c r="B17" s="181" t="s">
        <v>5018</v>
      </c>
    </row>
    <row r="18" spans="1:2" ht="13.5" thickBot="1">
      <c r="A18" s="168" t="s">
        <v>467</v>
      </c>
      <c r="B18" s="181" t="s">
        <v>5019</v>
      </c>
    </row>
    <row r="19" spans="1:2" ht="13.5" thickBot="1">
      <c r="A19" s="168" t="s">
        <v>468</v>
      </c>
      <c r="B19" s="181" t="s">
        <v>1599</v>
      </c>
    </row>
    <row r="20" spans="1:2" ht="13.5" thickBot="1">
      <c r="A20" s="168" t="s">
        <v>469</v>
      </c>
      <c r="B20" s="181" t="s">
        <v>5020</v>
      </c>
    </row>
    <row r="21" spans="1:2" ht="13.5" thickBot="1">
      <c r="A21" s="168" t="s">
        <v>470</v>
      </c>
      <c r="B21" s="181" t="s">
        <v>5021</v>
      </c>
    </row>
    <row r="22" spans="1:2" s="285" customFormat="1" ht="26.25" thickBot="1">
      <c r="A22" s="275" t="s">
        <v>471</v>
      </c>
      <c r="B22" s="274" t="s">
        <v>5022</v>
      </c>
    </row>
    <row r="23" spans="1:2" ht="13.5" thickTop="1"/>
  </sheetData>
  <mergeCells count="1">
    <mergeCell ref="A15:B15"/>
  </mergeCells>
  <phoneticPr fontId="40" type="noConversion"/>
  <pageMargins left="0.74803149606299213" right="0.74803149606299213" top="0.98425196850393704" bottom="0.98425196850393704" header="0.51181102362204722" footer="0.51181102362204722"/>
  <pageSetup paperSize="9" orientation="landscape" verticalDpi="0" r:id="rId1"/>
  <headerFooter alignWithMargins="0">
    <oddFooter>&amp;L&amp;A&amp;R&amp;P/&amp;N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20"/>
  <sheetViews>
    <sheetView workbookViewId="0">
      <selection activeCell="A20" sqref="A20"/>
    </sheetView>
  </sheetViews>
  <sheetFormatPr defaultColWidth="9.140625" defaultRowHeight="12.75"/>
  <cols>
    <col min="1" max="2" width="9.140625" style="14"/>
    <col min="3" max="3" width="25.85546875" style="14" customWidth="1"/>
    <col min="4" max="4" width="9.140625" style="14"/>
    <col min="5" max="5" width="27.42578125" style="14" customWidth="1"/>
    <col min="6" max="16384" width="9.140625" style="14"/>
  </cols>
  <sheetData>
    <row r="1" spans="1:12" s="3" customFormat="1" ht="15.75">
      <c r="A1" s="4" t="s">
        <v>3175</v>
      </c>
      <c r="B1" s="4"/>
      <c r="C1" s="4"/>
      <c r="D1" s="4"/>
      <c r="E1" s="4"/>
      <c r="F1" s="4"/>
      <c r="G1" s="4"/>
      <c r="H1" s="4"/>
      <c r="I1" s="4"/>
      <c r="J1" s="4"/>
      <c r="K1" s="4"/>
      <c r="L1" s="4"/>
    </row>
    <row r="4" spans="1:12" ht="13.5" thickBot="1">
      <c r="A4" s="533" t="s">
        <v>279</v>
      </c>
      <c r="B4" s="533"/>
      <c r="C4" s="533"/>
      <c r="D4" s="533"/>
    </row>
    <row r="5" spans="1:12" ht="12.75" customHeight="1" thickBot="1">
      <c r="A5" s="534" t="s">
        <v>280</v>
      </c>
      <c r="B5" s="535"/>
      <c r="C5" s="169" t="s">
        <v>278</v>
      </c>
      <c r="D5" s="169" t="s">
        <v>277</v>
      </c>
    </row>
    <row r="6" spans="1:12" ht="13.5" thickBot="1">
      <c r="A6" s="531">
        <v>4500</v>
      </c>
      <c r="B6" s="532"/>
      <c r="C6" s="271">
        <v>1500</v>
      </c>
      <c r="D6" s="272">
        <v>5.0000000000000001E-3</v>
      </c>
    </row>
    <row r="7" spans="1:12" ht="13.5" thickBot="1">
      <c r="A7" s="531">
        <v>6750</v>
      </c>
      <c r="B7" s="532"/>
      <c r="C7" s="271">
        <v>2250</v>
      </c>
      <c r="D7" s="272">
        <v>7.4999999999999997E-3</v>
      </c>
    </row>
    <row r="8" spans="1:12" ht="13.5" thickBot="1">
      <c r="A8" s="531">
        <v>9000</v>
      </c>
      <c r="B8" s="532"/>
      <c r="C8" s="271">
        <v>3000</v>
      </c>
      <c r="D8" s="273">
        <v>0.01</v>
      </c>
    </row>
    <row r="9" spans="1:12" ht="13.5" thickBot="1">
      <c r="A9" s="531">
        <v>11250</v>
      </c>
      <c r="B9" s="532"/>
      <c r="C9" s="271">
        <v>3750</v>
      </c>
      <c r="D9" s="272">
        <v>1.2500000000000001E-2</v>
      </c>
    </row>
    <row r="10" spans="1:12" ht="13.5" thickBot="1">
      <c r="A10" s="531">
        <v>13500</v>
      </c>
      <c r="B10" s="532"/>
      <c r="C10" s="271">
        <v>4500</v>
      </c>
      <c r="D10" s="272">
        <v>1.4999999999999999E-2</v>
      </c>
    </row>
    <row r="11" spans="1:12" ht="13.5" thickBot="1">
      <c r="A11" s="531">
        <v>18000</v>
      </c>
      <c r="B11" s="532"/>
      <c r="C11" s="271">
        <v>6000</v>
      </c>
      <c r="D11" s="272">
        <v>1.7500000000000002E-2</v>
      </c>
    </row>
    <row r="12" spans="1:12" ht="13.5" thickBot="1">
      <c r="A12" s="531">
        <v>22500</v>
      </c>
      <c r="B12" s="532"/>
      <c r="C12" s="271">
        <v>7500</v>
      </c>
      <c r="D12" s="273">
        <v>0.02</v>
      </c>
    </row>
    <row r="14" spans="1:12">
      <c r="A14" s="529" t="s">
        <v>281</v>
      </c>
      <c r="B14" s="529"/>
      <c r="C14" s="529"/>
      <c r="D14" s="529"/>
      <c r="E14" s="165"/>
    </row>
    <row r="15" spans="1:12">
      <c r="A15" s="165" t="s">
        <v>282</v>
      </c>
      <c r="B15" s="165"/>
      <c r="C15" s="165"/>
      <c r="D15" s="165"/>
      <c r="E15" s="165"/>
    </row>
    <row r="16" spans="1:12">
      <c r="A16" s="529" t="s">
        <v>283</v>
      </c>
      <c r="B16" s="529"/>
      <c r="C16" s="529"/>
      <c r="D16" s="529"/>
      <c r="E16" s="529"/>
    </row>
    <row r="17" spans="1:8">
      <c r="A17" s="529" t="s">
        <v>284</v>
      </c>
      <c r="B17" s="529"/>
      <c r="C17" s="529"/>
      <c r="D17" s="529"/>
      <c r="E17" s="529"/>
    </row>
    <row r="18" spans="1:8" ht="27.75" customHeight="1">
      <c r="A18" s="530" t="s">
        <v>3156</v>
      </c>
      <c r="B18" s="530"/>
      <c r="C18" s="530"/>
      <c r="D18" s="530"/>
      <c r="E18" s="530"/>
      <c r="F18" s="15"/>
      <c r="G18" s="15"/>
      <c r="H18" s="15"/>
    </row>
    <row r="20" spans="1:8">
      <c r="A20" s="14" t="s">
        <v>3157</v>
      </c>
    </row>
  </sheetData>
  <mergeCells count="13">
    <mergeCell ref="A4:D4"/>
    <mergeCell ref="A5:B5"/>
    <mergeCell ref="A8:B8"/>
    <mergeCell ref="A9:B9"/>
    <mergeCell ref="A6:B6"/>
    <mergeCell ref="A7:B7"/>
    <mergeCell ref="A16:E16"/>
    <mergeCell ref="A17:E17"/>
    <mergeCell ref="A18:E18"/>
    <mergeCell ref="A14:D14"/>
    <mergeCell ref="A10:B10"/>
    <mergeCell ref="A11:B11"/>
    <mergeCell ref="A12:B12"/>
  </mergeCells>
  <phoneticPr fontId="40" type="noConversion"/>
  <pageMargins left="0.70866141732283472" right="0.70866141732283472" top="0.74803149606299213" bottom="0.74803149606299213" header="0.31496062992125984" footer="0.31496062992125984"/>
  <pageSetup paperSize="9" orientation="landscape" r:id="rId1"/>
  <headerFooter>
    <oddFooter>&amp;L&amp;A&amp;R&amp;P/&amp;N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M15"/>
  <sheetViews>
    <sheetView workbookViewId="0">
      <selection activeCell="A7" sqref="A7:B7"/>
    </sheetView>
  </sheetViews>
  <sheetFormatPr defaultColWidth="9.140625" defaultRowHeight="12.75"/>
  <cols>
    <col min="1" max="1" width="18.28515625" style="15" customWidth="1"/>
    <col min="2" max="2" width="13.5703125" style="14" bestFit="1" customWidth="1"/>
    <col min="3" max="5" width="9.140625" style="14"/>
    <col min="6" max="6" width="21.42578125" style="14" customWidth="1"/>
    <col min="7" max="7" width="14.140625" style="14" customWidth="1"/>
    <col min="8" max="16384" width="9.140625" style="14"/>
  </cols>
  <sheetData>
    <row r="1" spans="1:13" s="2" customFormat="1" ht="15.75">
      <c r="A1" s="1" t="s">
        <v>3176</v>
      </c>
    </row>
    <row r="2" spans="1:13" ht="13.5" thickBot="1"/>
    <row r="3" spans="1:13" ht="40.5" customHeight="1" thickBot="1">
      <c r="A3" s="536" t="s">
        <v>3177</v>
      </c>
      <c r="B3" s="537"/>
      <c r="C3" s="537"/>
      <c r="D3" s="537"/>
      <c r="E3" s="537"/>
      <c r="F3" s="537"/>
      <c r="G3" s="537"/>
      <c r="H3" s="537"/>
      <c r="I3" s="537"/>
      <c r="J3" s="537"/>
      <c r="K3" s="537"/>
      <c r="L3" s="537"/>
      <c r="M3" s="538"/>
    </row>
    <row r="5" spans="1:13" ht="25.5" customHeight="1">
      <c r="A5" s="539" t="s">
        <v>3178</v>
      </c>
      <c r="B5" s="540"/>
    </row>
    <row r="6" spans="1:13" ht="25.5">
      <c r="A6" s="170" t="s">
        <v>3155</v>
      </c>
      <c r="B6" s="270" t="s">
        <v>277</v>
      </c>
    </row>
    <row r="7" spans="1:13" ht="14.25" customHeight="1">
      <c r="A7" s="171">
        <v>5000</v>
      </c>
      <c r="B7" s="172">
        <v>0.01</v>
      </c>
    </row>
    <row r="8" spans="1:13">
      <c r="A8" s="14"/>
    </row>
    <row r="9" spans="1:13">
      <c r="A9" s="14"/>
    </row>
    <row r="10" spans="1:13">
      <c r="A10" s="14"/>
    </row>
    <row r="11" spans="1:13">
      <c r="A11" s="14"/>
    </row>
    <row r="12" spans="1:13">
      <c r="A12" s="14"/>
    </row>
    <row r="14" spans="1:13">
      <c r="F14" s="15"/>
    </row>
    <row r="15" spans="1:13">
      <c r="F15" s="16"/>
      <c r="G15" s="17"/>
      <c r="H15" s="18"/>
    </row>
  </sheetData>
  <mergeCells count="2">
    <mergeCell ref="A3:M3"/>
    <mergeCell ref="A5:B5"/>
  </mergeCells>
  <phoneticPr fontId="40" type="noConversion"/>
  <pageMargins left="0.74803149606299213" right="0.74803149606299213" top="0.98425196850393704" bottom="0.98425196850393704" header="0.51181102362204722" footer="0.51181102362204722"/>
  <pageSetup paperSize="9" scale="86" orientation="landscape" r:id="rId1"/>
  <headerFooter alignWithMargins="0">
    <oddFooter>&amp;L&amp;A&amp;R&amp;P/&amp;N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R21"/>
  <sheetViews>
    <sheetView workbookViewId="0">
      <selection activeCell="Q26" sqref="Q26"/>
    </sheetView>
  </sheetViews>
  <sheetFormatPr defaultRowHeight="12.75"/>
  <cols>
    <col min="1" max="1" width="13.5703125" customWidth="1"/>
    <col min="9" max="9" width="10.5703125" customWidth="1"/>
  </cols>
  <sheetData>
    <row r="1" spans="1:18" s="2" customFormat="1" ht="15.75">
      <c r="A1" s="544" t="s">
        <v>3160</v>
      </c>
      <c r="B1" s="544"/>
      <c r="C1" s="544"/>
      <c r="D1" s="544"/>
      <c r="E1" s="544"/>
      <c r="F1" s="544"/>
      <c r="G1" s="544"/>
      <c r="H1" s="544"/>
      <c r="I1" s="544"/>
      <c r="J1" s="544"/>
      <c r="K1" s="544"/>
      <c r="L1" s="544"/>
      <c r="M1" s="544"/>
      <c r="N1" s="544"/>
      <c r="O1" s="544"/>
    </row>
    <row r="3" spans="1:18">
      <c r="A3" s="529" t="s">
        <v>3158</v>
      </c>
      <c r="B3" s="541"/>
      <c r="C3" s="541"/>
      <c r="D3" s="541"/>
      <c r="E3" s="541"/>
      <c r="F3" s="541"/>
      <c r="G3" s="541"/>
      <c r="H3" s="541"/>
      <c r="I3" s="541"/>
      <c r="J3" s="541"/>
      <c r="K3" s="541"/>
      <c r="L3" s="541"/>
      <c r="M3" s="541"/>
      <c r="N3" s="541"/>
    </row>
    <row r="5" spans="1:18">
      <c r="A5" s="529" t="s">
        <v>1576</v>
      </c>
      <c r="B5" s="541"/>
      <c r="C5" s="541"/>
      <c r="D5" s="541"/>
      <c r="E5" s="541"/>
      <c r="F5" s="541"/>
      <c r="G5" s="541"/>
      <c r="H5" s="541"/>
      <c r="I5" s="541"/>
      <c r="J5" s="541"/>
      <c r="K5" s="541"/>
      <c r="L5" s="541"/>
      <c r="M5" s="541"/>
      <c r="N5" s="541"/>
      <c r="O5" s="541"/>
      <c r="P5" s="541"/>
      <c r="Q5" s="541"/>
      <c r="R5" s="541"/>
    </row>
    <row r="7" spans="1:18">
      <c r="A7" s="14" t="s">
        <v>3157</v>
      </c>
    </row>
    <row r="8" spans="1:18" ht="13.5" thickBot="1"/>
    <row r="9" spans="1:18" ht="14.25" thickTop="1" thickBot="1">
      <c r="A9" s="542" t="s">
        <v>285</v>
      </c>
      <c r="B9" s="543"/>
    </row>
    <row r="10" spans="1:18" ht="26.25" thickBot="1">
      <c r="A10" s="173" t="s">
        <v>276</v>
      </c>
      <c r="B10" s="174" t="s">
        <v>277</v>
      </c>
    </row>
    <row r="11" spans="1:18" ht="15.75" thickBot="1">
      <c r="A11" s="276">
        <v>7500</v>
      </c>
      <c r="B11" s="282">
        <v>5.0000000000000001E-3</v>
      </c>
    </row>
    <row r="12" spans="1:18" ht="15.75" thickBot="1">
      <c r="A12" s="277">
        <v>12000</v>
      </c>
      <c r="B12" s="284">
        <v>7.4999999999999997E-3</v>
      </c>
    </row>
    <row r="13" spans="1:18" ht="15.75" thickBot="1">
      <c r="A13" s="278">
        <v>18000</v>
      </c>
      <c r="B13" s="283">
        <v>0.01</v>
      </c>
    </row>
    <row r="14" spans="1:18" ht="15.75" thickBot="1">
      <c r="A14" s="278">
        <v>24000</v>
      </c>
      <c r="B14" s="279">
        <v>1.2500000000000001E-2</v>
      </c>
    </row>
    <row r="15" spans="1:18" ht="15.75" thickBot="1">
      <c r="A15" s="278">
        <v>36000</v>
      </c>
      <c r="B15" s="279">
        <v>1.4999999999999999E-2</v>
      </c>
    </row>
    <row r="16" spans="1:18" ht="15.75" thickBot="1">
      <c r="A16" s="278">
        <v>48000</v>
      </c>
      <c r="B16" s="279">
        <v>1.7500000000000002E-2</v>
      </c>
    </row>
    <row r="17" spans="1:11" ht="15.75" thickBot="1">
      <c r="A17" s="278">
        <v>60000</v>
      </c>
      <c r="B17" s="279">
        <v>0.02</v>
      </c>
    </row>
    <row r="18" spans="1:11" ht="15.75" thickBot="1">
      <c r="A18" s="278">
        <v>75000</v>
      </c>
      <c r="B18" s="279">
        <v>2.5000000000000001E-2</v>
      </c>
    </row>
    <row r="19" spans="1:11" ht="15.75" thickBot="1">
      <c r="A19" s="280">
        <v>90000</v>
      </c>
      <c r="B19" s="281">
        <v>0.03</v>
      </c>
    </row>
    <row r="21" spans="1:11">
      <c r="A21" s="529" t="s">
        <v>1198</v>
      </c>
      <c r="B21" s="541"/>
      <c r="C21" s="541"/>
      <c r="D21" s="541"/>
      <c r="E21" s="541"/>
      <c r="F21" s="541"/>
      <c r="G21" s="541"/>
      <c r="H21" s="541"/>
      <c r="I21" s="541"/>
      <c r="J21" s="541"/>
      <c r="K21" s="541"/>
    </row>
  </sheetData>
  <mergeCells count="5">
    <mergeCell ref="A21:K21"/>
    <mergeCell ref="A9:B9"/>
    <mergeCell ref="A1:O1"/>
    <mergeCell ref="A3:N3"/>
    <mergeCell ref="A5:R5"/>
  </mergeCells>
  <phoneticPr fontId="40" type="noConversion"/>
  <pageMargins left="0.74803149606299213" right="0.74803149606299213" top="0.98425196850393704" bottom="0.98425196850393704" header="0.51181102362204722" footer="0.51181102362204722"/>
  <pageSetup paperSize="9" scale="76" orientation="landscape" r:id="rId1"/>
  <headerFooter alignWithMargins="0">
    <oddFooter>&amp;L&amp;A&amp;R&amp;P/&amp;N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pageSetUpPr fitToPage="1"/>
  </sheetPr>
  <dimension ref="A1:F1481"/>
  <sheetViews>
    <sheetView workbookViewId="0">
      <pane ySplit="1" topLeftCell="A1400" activePane="bottomLeft" state="frozen"/>
      <selection pane="bottomLeft" activeCell="F1486" sqref="F1486"/>
    </sheetView>
  </sheetViews>
  <sheetFormatPr defaultRowHeight="12.75"/>
  <cols>
    <col min="1" max="1" width="12.28515625" style="125" bestFit="1" customWidth="1"/>
    <col min="2" max="2" width="40.42578125" bestFit="1" customWidth="1"/>
    <col min="3" max="3" width="9.140625" style="202"/>
    <col min="4" max="5" width="9.140625" style="155"/>
    <col min="6" max="6" width="17" bestFit="1" customWidth="1"/>
  </cols>
  <sheetData>
    <row r="1" spans="1:6" ht="15">
      <c r="A1" s="425" t="s">
        <v>217</v>
      </c>
      <c r="B1" s="421" t="s">
        <v>419</v>
      </c>
      <c r="C1" s="421" t="s">
        <v>420</v>
      </c>
      <c r="D1" s="423" t="s">
        <v>421</v>
      </c>
      <c r="E1" s="423" t="s">
        <v>5017</v>
      </c>
      <c r="F1" s="421" t="s">
        <v>5016</v>
      </c>
    </row>
    <row r="2" spans="1:6" ht="15">
      <c r="A2" s="422" t="s">
        <v>2641</v>
      </c>
      <c r="B2" s="391" t="s">
        <v>3193</v>
      </c>
      <c r="C2" s="422">
        <v>1</v>
      </c>
      <c r="D2" s="424">
        <v>102.54</v>
      </c>
      <c r="E2" s="424">
        <v>47.2</v>
      </c>
      <c r="F2" s="391" t="s">
        <v>3194</v>
      </c>
    </row>
    <row r="3" spans="1:6" ht="15">
      <c r="A3" s="422" t="s">
        <v>2642</v>
      </c>
      <c r="B3" s="391" t="s">
        <v>3195</v>
      </c>
      <c r="C3" s="422">
        <v>1</v>
      </c>
      <c r="D3" s="424">
        <v>59.66</v>
      </c>
      <c r="E3" s="424">
        <v>14.25</v>
      </c>
      <c r="F3" s="391" t="s">
        <v>3194</v>
      </c>
    </row>
    <row r="4" spans="1:6" ht="15">
      <c r="A4" s="422" t="s">
        <v>1709</v>
      </c>
      <c r="B4" s="391" t="s">
        <v>3196</v>
      </c>
      <c r="C4" s="422">
        <v>1</v>
      </c>
      <c r="D4" s="424">
        <v>104.06</v>
      </c>
      <c r="E4" s="424">
        <v>17.5</v>
      </c>
      <c r="F4" s="391" t="s">
        <v>3194</v>
      </c>
    </row>
    <row r="5" spans="1:6" ht="15">
      <c r="A5" s="422" t="s">
        <v>2643</v>
      </c>
      <c r="B5" s="391" t="s">
        <v>3197</v>
      </c>
      <c r="C5" s="422">
        <v>1</v>
      </c>
      <c r="D5" s="424">
        <v>104.06</v>
      </c>
      <c r="E5" s="424">
        <v>18.5</v>
      </c>
      <c r="F5" s="391" t="s">
        <v>3194</v>
      </c>
    </row>
    <row r="6" spans="1:6" ht="15">
      <c r="A6" s="422" t="s">
        <v>2387</v>
      </c>
      <c r="B6" s="391" t="s">
        <v>3198</v>
      </c>
      <c r="C6" s="422">
        <v>1</v>
      </c>
      <c r="D6" s="424">
        <v>104.06</v>
      </c>
      <c r="E6" s="424">
        <v>18.5</v>
      </c>
      <c r="F6" s="391" t="s">
        <v>3194</v>
      </c>
    </row>
    <row r="7" spans="1:6" ht="15">
      <c r="A7" s="422" t="s">
        <v>2644</v>
      </c>
      <c r="B7" s="391" t="s">
        <v>3199</v>
      </c>
      <c r="C7" s="422">
        <v>1</v>
      </c>
      <c r="D7" s="424">
        <v>104.06</v>
      </c>
      <c r="E7" s="424">
        <v>18.5</v>
      </c>
      <c r="F7" s="391" t="s">
        <v>3194</v>
      </c>
    </row>
    <row r="8" spans="1:6" ht="15">
      <c r="A8" s="422" t="s">
        <v>2554</v>
      </c>
      <c r="B8" s="391" t="s">
        <v>3200</v>
      </c>
      <c r="C8" s="422">
        <v>1</v>
      </c>
      <c r="D8" s="424">
        <v>27.61</v>
      </c>
      <c r="E8" s="424">
        <v>10.3</v>
      </c>
      <c r="F8" s="391" t="s">
        <v>3194</v>
      </c>
    </row>
    <row r="9" spans="1:6" ht="15">
      <c r="A9" s="422" t="s">
        <v>2388</v>
      </c>
      <c r="B9" s="391" t="s">
        <v>3201</v>
      </c>
      <c r="C9" s="422">
        <v>1</v>
      </c>
      <c r="D9" s="424">
        <v>20.12</v>
      </c>
      <c r="E9" s="424">
        <v>6.95</v>
      </c>
      <c r="F9" s="391" t="s">
        <v>3194</v>
      </c>
    </row>
    <row r="10" spans="1:6" ht="15">
      <c r="A10" s="422" t="s">
        <v>2645</v>
      </c>
      <c r="B10" s="391" t="s">
        <v>3202</v>
      </c>
      <c r="C10" s="422">
        <v>1</v>
      </c>
      <c r="D10" s="424">
        <v>54.11</v>
      </c>
      <c r="E10" s="424">
        <v>22.75</v>
      </c>
      <c r="F10" s="391" t="s">
        <v>3194</v>
      </c>
    </row>
    <row r="11" spans="1:6" ht="15">
      <c r="A11" s="422" t="s">
        <v>1710</v>
      </c>
      <c r="B11" s="391" t="s">
        <v>3203</v>
      </c>
      <c r="C11" s="422">
        <v>1</v>
      </c>
      <c r="D11" s="424">
        <v>22.89</v>
      </c>
      <c r="E11" s="424">
        <v>7.95</v>
      </c>
      <c r="F11" s="391" t="s">
        <v>3194</v>
      </c>
    </row>
    <row r="12" spans="1:6" ht="15">
      <c r="A12" s="422" t="s">
        <v>2646</v>
      </c>
      <c r="B12" s="391" t="s">
        <v>3204</v>
      </c>
      <c r="C12" s="422">
        <v>1</v>
      </c>
      <c r="D12" s="424">
        <v>33.99</v>
      </c>
      <c r="E12" s="424">
        <v>12.95</v>
      </c>
      <c r="F12" s="391" t="s">
        <v>3194</v>
      </c>
    </row>
    <row r="13" spans="1:6" ht="15">
      <c r="A13" s="422" t="s">
        <v>1711</v>
      </c>
      <c r="B13" s="391" t="s">
        <v>3205</v>
      </c>
      <c r="C13" s="422">
        <v>1</v>
      </c>
      <c r="D13" s="424">
        <v>40.24</v>
      </c>
      <c r="E13" s="424">
        <v>14.95</v>
      </c>
      <c r="F13" s="391" t="s">
        <v>3194</v>
      </c>
    </row>
    <row r="14" spans="1:6" ht="15">
      <c r="A14" s="422" t="s">
        <v>2028</v>
      </c>
      <c r="B14" s="391" t="s">
        <v>3206</v>
      </c>
      <c r="C14" s="422">
        <v>1</v>
      </c>
      <c r="D14" s="424">
        <v>56.89</v>
      </c>
      <c r="E14" s="424">
        <v>22.75</v>
      </c>
      <c r="F14" s="391" t="s">
        <v>3194</v>
      </c>
    </row>
    <row r="15" spans="1:6" ht="15">
      <c r="A15" s="422" t="s">
        <v>2555</v>
      </c>
      <c r="B15" s="391" t="s">
        <v>3207</v>
      </c>
      <c r="C15" s="422">
        <v>1</v>
      </c>
      <c r="D15" s="424">
        <v>56.89</v>
      </c>
      <c r="E15" s="424">
        <v>22.75</v>
      </c>
      <c r="F15" s="391" t="s">
        <v>3194</v>
      </c>
    </row>
    <row r="16" spans="1:6" ht="15">
      <c r="A16" s="422" t="s">
        <v>2556</v>
      </c>
      <c r="B16" s="391" t="s">
        <v>3208</v>
      </c>
      <c r="C16" s="422">
        <v>1</v>
      </c>
      <c r="D16" s="424">
        <v>56.89</v>
      </c>
      <c r="E16" s="424">
        <v>22.75</v>
      </c>
      <c r="F16" s="391" t="s">
        <v>3194</v>
      </c>
    </row>
    <row r="17" spans="1:6" ht="15">
      <c r="A17" s="422" t="s">
        <v>2647</v>
      </c>
      <c r="B17" s="391" t="s">
        <v>3209</v>
      </c>
      <c r="C17" s="422">
        <v>1</v>
      </c>
      <c r="D17" s="424">
        <v>56.89</v>
      </c>
      <c r="E17" s="424">
        <v>22.75</v>
      </c>
      <c r="F17" s="391" t="s">
        <v>3194</v>
      </c>
    </row>
    <row r="18" spans="1:6" ht="15">
      <c r="A18" s="422" t="s">
        <v>2389</v>
      </c>
      <c r="B18" s="391" t="s">
        <v>3210</v>
      </c>
      <c r="C18" s="422">
        <v>1</v>
      </c>
      <c r="D18" s="424">
        <v>81.86</v>
      </c>
      <c r="E18" s="424">
        <v>32.75</v>
      </c>
      <c r="F18" s="391" t="s">
        <v>3194</v>
      </c>
    </row>
    <row r="19" spans="1:6" ht="15">
      <c r="A19" s="422" t="s">
        <v>1712</v>
      </c>
      <c r="B19" s="391" t="s">
        <v>3211</v>
      </c>
      <c r="C19" s="422">
        <v>1</v>
      </c>
      <c r="D19" s="424">
        <v>81.86</v>
      </c>
      <c r="E19" s="424">
        <v>32.75</v>
      </c>
      <c r="F19" s="391" t="s">
        <v>3194</v>
      </c>
    </row>
    <row r="20" spans="1:6" ht="15">
      <c r="A20" s="422" t="s">
        <v>2648</v>
      </c>
      <c r="B20" s="391" t="s">
        <v>3212</v>
      </c>
      <c r="C20" s="422">
        <v>1</v>
      </c>
      <c r="D20" s="424">
        <v>81.86</v>
      </c>
      <c r="E20" s="424">
        <v>32.75</v>
      </c>
      <c r="F20" s="391" t="s">
        <v>3194</v>
      </c>
    </row>
    <row r="21" spans="1:6" ht="15">
      <c r="A21" s="422" t="s">
        <v>2557</v>
      </c>
      <c r="B21" s="391" t="s">
        <v>3213</v>
      </c>
      <c r="C21" s="422">
        <v>1</v>
      </c>
      <c r="D21" s="424">
        <v>81.86</v>
      </c>
      <c r="E21" s="424">
        <v>32.75</v>
      </c>
      <c r="F21" s="391" t="s">
        <v>3194</v>
      </c>
    </row>
    <row r="22" spans="1:6" ht="15">
      <c r="A22" s="422" t="s">
        <v>2558</v>
      </c>
      <c r="B22" s="391" t="s">
        <v>3214</v>
      </c>
      <c r="C22" s="422">
        <v>1</v>
      </c>
      <c r="D22" s="424">
        <v>60.91</v>
      </c>
      <c r="E22" s="424">
        <v>23.25</v>
      </c>
      <c r="F22" s="391" t="s">
        <v>3194</v>
      </c>
    </row>
    <row r="23" spans="1:6" ht="15">
      <c r="A23" s="422" t="s">
        <v>2559</v>
      </c>
      <c r="B23" s="391" t="s">
        <v>3215</v>
      </c>
      <c r="C23" s="422">
        <v>1</v>
      </c>
      <c r="D23" s="424">
        <v>60.91</v>
      </c>
      <c r="E23" s="424">
        <v>23.25</v>
      </c>
      <c r="F23" s="391" t="s">
        <v>3194</v>
      </c>
    </row>
    <row r="24" spans="1:6" ht="15">
      <c r="A24" s="422" t="s">
        <v>2390</v>
      </c>
      <c r="B24" s="391" t="s">
        <v>3216</v>
      </c>
      <c r="C24" s="422">
        <v>1</v>
      </c>
      <c r="D24" s="424">
        <v>60.91</v>
      </c>
      <c r="E24" s="424">
        <v>23.25</v>
      </c>
      <c r="F24" s="391" t="s">
        <v>3194</v>
      </c>
    </row>
    <row r="25" spans="1:6" ht="15">
      <c r="A25" s="422" t="s">
        <v>2560</v>
      </c>
      <c r="B25" s="391" t="s">
        <v>3217</v>
      </c>
      <c r="C25" s="422">
        <v>1</v>
      </c>
      <c r="D25" s="424">
        <v>60.91</v>
      </c>
      <c r="E25" s="424">
        <v>23.25</v>
      </c>
      <c r="F25" s="391" t="s">
        <v>3194</v>
      </c>
    </row>
    <row r="26" spans="1:6" ht="15">
      <c r="A26" s="422" t="s">
        <v>2391</v>
      </c>
      <c r="B26" s="391" t="s">
        <v>3218</v>
      </c>
      <c r="C26" s="422">
        <v>1</v>
      </c>
      <c r="D26" s="424">
        <v>51.34</v>
      </c>
      <c r="E26" s="424">
        <v>23.25</v>
      </c>
      <c r="F26" s="391" t="s">
        <v>3194</v>
      </c>
    </row>
    <row r="27" spans="1:6" ht="15">
      <c r="A27" s="422" t="s">
        <v>2649</v>
      </c>
      <c r="B27" s="391" t="s">
        <v>3219</v>
      </c>
      <c r="C27" s="422">
        <v>1</v>
      </c>
      <c r="D27" s="424">
        <v>51.34</v>
      </c>
      <c r="E27" s="424">
        <v>23.25</v>
      </c>
      <c r="F27" s="391" t="s">
        <v>3194</v>
      </c>
    </row>
    <row r="28" spans="1:6" ht="15">
      <c r="A28" s="422" t="s">
        <v>1713</v>
      </c>
      <c r="B28" s="391" t="s">
        <v>3220</v>
      </c>
      <c r="C28" s="422">
        <v>1</v>
      </c>
      <c r="D28" s="424">
        <v>51.34</v>
      </c>
      <c r="E28" s="424">
        <v>23.25</v>
      </c>
      <c r="F28" s="391" t="s">
        <v>3194</v>
      </c>
    </row>
    <row r="29" spans="1:6" ht="15">
      <c r="A29" s="422" t="s">
        <v>2029</v>
      </c>
      <c r="B29" s="391" t="s">
        <v>3221</v>
      </c>
      <c r="C29" s="422">
        <v>1</v>
      </c>
      <c r="D29" s="424">
        <v>51.34</v>
      </c>
      <c r="E29" s="424">
        <v>23.25</v>
      </c>
      <c r="F29" s="391" t="s">
        <v>3194</v>
      </c>
    </row>
    <row r="30" spans="1:6" ht="15">
      <c r="A30" s="422" t="s">
        <v>2650</v>
      </c>
      <c r="B30" s="391" t="s">
        <v>3222</v>
      </c>
      <c r="C30" s="422">
        <v>1</v>
      </c>
      <c r="D30" s="424">
        <v>94.21</v>
      </c>
      <c r="E30" s="424">
        <v>37.5</v>
      </c>
      <c r="F30" s="391" t="s">
        <v>3194</v>
      </c>
    </row>
    <row r="31" spans="1:6" ht="15">
      <c r="A31" s="422" t="s">
        <v>2651</v>
      </c>
      <c r="B31" s="391" t="s">
        <v>3223</v>
      </c>
      <c r="C31" s="422">
        <v>1</v>
      </c>
      <c r="D31" s="424">
        <v>94.21</v>
      </c>
      <c r="E31" s="424">
        <v>37.5</v>
      </c>
      <c r="F31" s="391" t="s">
        <v>3194</v>
      </c>
    </row>
    <row r="32" spans="1:6" ht="15">
      <c r="A32" s="422" t="s">
        <v>2561</v>
      </c>
      <c r="B32" s="391" t="s">
        <v>3224</v>
      </c>
      <c r="C32" s="422">
        <v>1</v>
      </c>
      <c r="D32" s="424">
        <v>94.21</v>
      </c>
      <c r="E32" s="424">
        <v>37.5</v>
      </c>
      <c r="F32" s="391" t="s">
        <v>3194</v>
      </c>
    </row>
    <row r="33" spans="1:6" ht="15">
      <c r="A33" s="422" t="s">
        <v>2652</v>
      </c>
      <c r="B33" s="391" t="s">
        <v>3225</v>
      </c>
      <c r="C33" s="422">
        <v>1</v>
      </c>
      <c r="D33" s="424">
        <v>94.21</v>
      </c>
      <c r="E33" s="424">
        <v>41</v>
      </c>
      <c r="F33" s="391" t="s">
        <v>3194</v>
      </c>
    </row>
    <row r="34" spans="1:6" ht="15">
      <c r="A34" s="422" t="s">
        <v>1714</v>
      </c>
      <c r="B34" s="391" t="s">
        <v>3226</v>
      </c>
      <c r="C34" s="422">
        <v>1</v>
      </c>
      <c r="D34" s="424">
        <v>97.82</v>
      </c>
      <c r="E34" s="424">
        <v>43.85</v>
      </c>
      <c r="F34" s="391" t="s">
        <v>3194</v>
      </c>
    </row>
    <row r="35" spans="1:6" ht="15">
      <c r="A35" s="422" t="s">
        <v>2030</v>
      </c>
      <c r="B35" s="391" t="s">
        <v>3227</v>
      </c>
      <c r="C35" s="422">
        <v>1</v>
      </c>
      <c r="D35" s="424">
        <v>97.82</v>
      </c>
      <c r="E35" s="424">
        <v>43.85</v>
      </c>
      <c r="F35" s="391" t="s">
        <v>3194</v>
      </c>
    </row>
    <row r="36" spans="1:6" ht="15">
      <c r="A36" s="422" t="s">
        <v>1715</v>
      </c>
      <c r="B36" s="391" t="s">
        <v>3228</v>
      </c>
      <c r="C36" s="422">
        <v>1</v>
      </c>
      <c r="D36" s="424">
        <v>97.82</v>
      </c>
      <c r="E36" s="424">
        <v>43.85</v>
      </c>
      <c r="F36" s="391" t="s">
        <v>3194</v>
      </c>
    </row>
    <row r="37" spans="1:6" ht="15">
      <c r="A37" s="422" t="s">
        <v>2392</v>
      </c>
      <c r="B37" s="391" t="s">
        <v>3229</v>
      </c>
      <c r="C37" s="422">
        <v>1</v>
      </c>
      <c r="D37" s="424">
        <v>97.82</v>
      </c>
      <c r="E37" s="424">
        <v>43.85</v>
      </c>
      <c r="F37" s="391" t="s">
        <v>3194</v>
      </c>
    </row>
    <row r="38" spans="1:6" ht="15">
      <c r="A38" s="422" t="s">
        <v>2393</v>
      </c>
      <c r="B38" s="391" t="s">
        <v>3230</v>
      </c>
      <c r="C38" s="422">
        <v>1</v>
      </c>
      <c r="D38" s="424">
        <v>12.49</v>
      </c>
      <c r="E38" s="424">
        <v>6.4</v>
      </c>
      <c r="F38" s="391" t="s">
        <v>3194</v>
      </c>
    </row>
    <row r="39" spans="1:6" ht="15">
      <c r="A39" s="422" t="s">
        <v>2394</v>
      </c>
      <c r="B39" s="391" t="s">
        <v>3231</v>
      </c>
      <c r="C39" s="422">
        <v>1</v>
      </c>
      <c r="D39" s="424">
        <v>12.49</v>
      </c>
      <c r="E39" s="424">
        <v>6.4</v>
      </c>
      <c r="F39" s="391" t="s">
        <v>3194</v>
      </c>
    </row>
    <row r="40" spans="1:6" ht="15">
      <c r="A40" s="422" t="s">
        <v>1716</v>
      </c>
      <c r="B40" s="391" t="s">
        <v>3232</v>
      </c>
      <c r="C40" s="422">
        <v>1</v>
      </c>
      <c r="D40" s="424">
        <v>12.49</v>
      </c>
      <c r="E40" s="424">
        <v>6.4</v>
      </c>
      <c r="F40" s="391" t="s">
        <v>3194</v>
      </c>
    </row>
    <row r="41" spans="1:6" ht="15">
      <c r="A41" s="422" t="s">
        <v>1717</v>
      </c>
      <c r="B41" s="391" t="s">
        <v>3233</v>
      </c>
      <c r="C41" s="422">
        <v>1</v>
      </c>
      <c r="D41" s="424">
        <v>12.49</v>
      </c>
      <c r="E41" s="424">
        <v>6.4</v>
      </c>
      <c r="F41" s="391" t="s">
        <v>3194</v>
      </c>
    </row>
    <row r="42" spans="1:6" ht="15">
      <c r="A42" s="422" t="s">
        <v>2395</v>
      </c>
      <c r="B42" s="391" t="s">
        <v>3234</v>
      </c>
      <c r="C42" s="422">
        <v>1</v>
      </c>
      <c r="D42" s="424">
        <v>10.96</v>
      </c>
      <c r="E42" s="424">
        <v>5.75</v>
      </c>
      <c r="F42" s="391" t="s">
        <v>3194</v>
      </c>
    </row>
    <row r="43" spans="1:6" ht="15">
      <c r="A43" s="422" t="s">
        <v>2396</v>
      </c>
      <c r="B43" s="391" t="s">
        <v>3235</v>
      </c>
      <c r="C43" s="422">
        <v>1</v>
      </c>
      <c r="D43" s="424">
        <v>10.96</v>
      </c>
      <c r="E43" s="424">
        <v>5.75</v>
      </c>
      <c r="F43" s="391" t="s">
        <v>3194</v>
      </c>
    </row>
    <row r="44" spans="1:6" ht="15">
      <c r="A44" s="422" t="s">
        <v>1718</v>
      </c>
      <c r="B44" s="391" t="s">
        <v>3236</v>
      </c>
      <c r="C44" s="422">
        <v>1</v>
      </c>
      <c r="D44" s="424">
        <v>10.96</v>
      </c>
      <c r="E44" s="424">
        <v>5.75</v>
      </c>
      <c r="F44" s="391" t="s">
        <v>3194</v>
      </c>
    </row>
    <row r="45" spans="1:6" ht="15">
      <c r="A45" s="422" t="s">
        <v>2031</v>
      </c>
      <c r="B45" s="391" t="s">
        <v>3237</v>
      </c>
      <c r="C45" s="422">
        <v>1</v>
      </c>
      <c r="D45" s="424">
        <v>11.79</v>
      </c>
      <c r="E45" s="424">
        <v>5.75</v>
      </c>
      <c r="F45" s="391" t="s">
        <v>3194</v>
      </c>
    </row>
    <row r="46" spans="1:6" ht="15">
      <c r="A46" s="422" t="s">
        <v>2653</v>
      </c>
      <c r="B46" s="391" t="s">
        <v>3238</v>
      </c>
      <c r="C46" s="422">
        <v>1</v>
      </c>
      <c r="D46" s="424">
        <v>54.11</v>
      </c>
      <c r="E46" s="424">
        <v>19.5</v>
      </c>
      <c r="F46" s="391" t="s">
        <v>3194</v>
      </c>
    </row>
    <row r="47" spans="1:6" ht="15">
      <c r="A47" s="422" t="s">
        <v>2654</v>
      </c>
      <c r="B47" s="391" t="s">
        <v>3239</v>
      </c>
      <c r="C47" s="422">
        <v>1</v>
      </c>
      <c r="D47" s="424">
        <v>12.49</v>
      </c>
      <c r="E47" s="424">
        <v>5</v>
      </c>
      <c r="F47" s="391" t="s">
        <v>3194</v>
      </c>
    </row>
    <row r="48" spans="1:6" ht="15">
      <c r="A48" s="422" t="s">
        <v>2655</v>
      </c>
      <c r="B48" s="391" t="s">
        <v>3240</v>
      </c>
      <c r="C48" s="422">
        <v>1</v>
      </c>
      <c r="D48" s="424">
        <v>12.49</v>
      </c>
      <c r="E48" s="424">
        <v>5</v>
      </c>
      <c r="F48" s="391" t="s">
        <v>3194</v>
      </c>
    </row>
    <row r="49" spans="1:6" ht="15">
      <c r="A49" s="422" t="s">
        <v>1719</v>
      </c>
      <c r="B49" s="391" t="s">
        <v>3241</v>
      </c>
      <c r="C49" s="422">
        <v>1</v>
      </c>
      <c r="D49" s="424">
        <v>12.49</v>
      </c>
      <c r="E49" s="424">
        <v>5</v>
      </c>
      <c r="F49" s="391" t="s">
        <v>3194</v>
      </c>
    </row>
    <row r="50" spans="1:6" ht="15">
      <c r="A50" s="422" t="s">
        <v>1750</v>
      </c>
      <c r="B50" s="391" t="s">
        <v>3242</v>
      </c>
      <c r="C50" s="422">
        <v>1</v>
      </c>
      <c r="D50" s="424">
        <v>13.74</v>
      </c>
      <c r="E50" s="424">
        <v>5.5</v>
      </c>
      <c r="F50" s="391" t="s">
        <v>3194</v>
      </c>
    </row>
    <row r="51" spans="1:6" ht="15">
      <c r="A51" s="422" t="s">
        <v>1814</v>
      </c>
      <c r="B51" s="391" t="s">
        <v>3243</v>
      </c>
      <c r="C51" s="422">
        <v>1</v>
      </c>
      <c r="D51" s="424">
        <v>96.43</v>
      </c>
      <c r="E51" s="424">
        <v>38.549999999999997</v>
      </c>
      <c r="F51" s="391" t="s">
        <v>3194</v>
      </c>
    </row>
    <row r="52" spans="1:6" ht="15">
      <c r="A52" s="422" t="s">
        <v>1815</v>
      </c>
      <c r="B52" s="391" t="s">
        <v>3244</v>
      </c>
      <c r="C52" s="422">
        <v>1</v>
      </c>
      <c r="D52" s="424">
        <v>90.19</v>
      </c>
      <c r="E52" s="424">
        <v>36.5</v>
      </c>
      <c r="F52" s="391" t="s">
        <v>3194</v>
      </c>
    </row>
    <row r="53" spans="1:6" ht="15">
      <c r="A53" s="422" t="s">
        <v>1921</v>
      </c>
      <c r="B53" s="391" t="s">
        <v>3245</v>
      </c>
      <c r="C53" s="422">
        <v>1</v>
      </c>
      <c r="D53" s="424">
        <v>90.19</v>
      </c>
      <c r="E53" s="424">
        <v>36.5</v>
      </c>
      <c r="F53" s="391" t="s">
        <v>3194</v>
      </c>
    </row>
    <row r="54" spans="1:6" ht="15">
      <c r="A54" s="422" t="s">
        <v>1751</v>
      </c>
      <c r="B54" s="391" t="s">
        <v>3246</v>
      </c>
      <c r="C54" s="422">
        <v>1</v>
      </c>
      <c r="D54" s="424">
        <v>90.19</v>
      </c>
      <c r="E54" s="424">
        <v>36.5</v>
      </c>
      <c r="F54" s="391" t="s">
        <v>3194</v>
      </c>
    </row>
    <row r="55" spans="1:6" ht="15">
      <c r="A55" s="422" t="s">
        <v>2045</v>
      </c>
      <c r="B55" s="391" t="s">
        <v>3247</v>
      </c>
      <c r="C55" s="422">
        <v>1</v>
      </c>
      <c r="D55" s="424">
        <v>90.19</v>
      </c>
      <c r="E55" s="424">
        <v>36.5</v>
      </c>
      <c r="F55" s="391" t="s">
        <v>3194</v>
      </c>
    </row>
    <row r="56" spans="1:6" ht="15">
      <c r="A56" s="422" t="s">
        <v>1888</v>
      </c>
      <c r="B56" s="391" t="s">
        <v>3248</v>
      </c>
      <c r="C56" s="422">
        <v>1</v>
      </c>
      <c r="D56" s="424">
        <v>55.92</v>
      </c>
      <c r="E56" s="424">
        <v>23.85</v>
      </c>
      <c r="F56" s="391" t="s">
        <v>3194</v>
      </c>
    </row>
    <row r="57" spans="1:6" ht="15">
      <c r="A57" s="422" t="s">
        <v>1816</v>
      </c>
      <c r="B57" s="391" t="s">
        <v>3249</v>
      </c>
      <c r="C57" s="422">
        <v>1</v>
      </c>
      <c r="D57" s="424">
        <v>58.28</v>
      </c>
      <c r="E57" s="424">
        <v>24.4</v>
      </c>
      <c r="F57" s="391" t="s">
        <v>3194</v>
      </c>
    </row>
    <row r="58" spans="1:6" ht="15">
      <c r="A58" s="422" t="s">
        <v>1752</v>
      </c>
      <c r="B58" s="391" t="s">
        <v>3250</v>
      </c>
      <c r="C58" s="422">
        <v>1</v>
      </c>
      <c r="D58" s="424">
        <v>87.41</v>
      </c>
      <c r="E58" s="424">
        <v>21.5</v>
      </c>
      <c r="F58" s="391" t="s">
        <v>3194</v>
      </c>
    </row>
    <row r="59" spans="1:6" ht="15">
      <c r="A59" s="422" t="s">
        <v>1817</v>
      </c>
      <c r="B59" s="391" t="s">
        <v>3251</v>
      </c>
      <c r="C59" s="422">
        <v>1</v>
      </c>
      <c r="D59" s="424">
        <v>87.41</v>
      </c>
      <c r="E59" s="424">
        <v>21.5</v>
      </c>
      <c r="F59" s="391" t="s">
        <v>3194</v>
      </c>
    </row>
    <row r="60" spans="1:6" ht="15">
      <c r="A60" s="422" t="s">
        <v>1922</v>
      </c>
      <c r="B60" s="391" t="s">
        <v>3252</v>
      </c>
      <c r="C60" s="422">
        <v>1</v>
      </c>
      <c r="D60" s="424">
        <v>87.41</v>
      </c>
      <c r="E60" s="424">
        <v>21.5</v>
      </c>
      <c r="F60" s="391" t="s">
        <v>3194</v>
      </c>
    </row>
    <row r="61" spans="1:6" ht="15">
      <c r="A61" s="422" t="s">
        <v>1923</v>
      </c>
      <c r="B61" s="391" t="s">
        <v>3253</v>
      </c>
      <c r="C61" s="422">
        <v>1</v>
      </c>
      <c r="D61" s="424">
        <v>87.41</v>
      </c>
      <c r="E61" s="424">
        <v>19.5</v>
      </c>
      <c r="F61" s="391" t="s">
        <v>3194</v>
      </c>
    </row>
    <row r="62" spans="1:6" ht="15">
      <c r="A62" s="422" t="s">
        <v>1818</v>
      </c>
      <c r="B62" s="391" t="s">
        <v>3254</v>
      </c>
      <c r="C62" s="422">
        <v>1</v>
      </c>
      <c r="D62" s="424">
        <v>13.74</v>
      </c>
      <c r="E62" s="424">
        <v>5.5</v>
      </c>
      <c r="F62" s="391" t="s">
        <v>3194</v>
      </c>
    </row>
    <row r="63" spans="1:6" ht="15">
      <c r="A63" s="422" t="s">
        <v>1767</v>
      </c>
      <c r="B63" s="391" t="s">
        <v>3255</v>
      </c>
      <c r="C63" s="422">
        <v>1</v>
      </c>
      <c r="D63" s="424">
        <v>13.74</v>
      </c>
      <c r="E63" s="424">
        <v>5.5</v>
      </c>
      <c r="F63" s="391" t="s">
        <v>3194</v>
      </c>
    </row>
    <row r="64" spans="1:6" ht="15">
      <c r="A64" s="422" t="s">
        <v>1768</v>
      </c>
      <c r="B64" s="391" t="s">
        <v>3256</v>
      </c>
      <c r="C64" s="422">
        <v>1</v>
      </c>
      <c r="D64" s="424">
        <v>13.74</v>
      </c>
      <c r="E64" s="424">
        <v>5.5</v>
      </c>
      <c r="F64" s="391" t="s">
        <v>3194</v>
      </c>
    </row>
    <row r="65" spans="1:6" ht="15">
      <c r="A65" s="422" t="s">
        <v>2046</v>
      </c>
      <c r="B65" s="391" t="s">
        <v>3257</v>
      </c>
      <c r="C65" s="422">
        <v>1</v>
      </c>
      <c r="D65" s="424">
        <v>13.74</v>
      </c>
      <c r="E65" s="424">
        <v>5.5</v>
      </c>
      <c r="F65" s="391" t="s">
        <v>3194</v>
      </c>
    </row>
    <row r="66" spans="1:6" ht="15">
      <c r="A66" s="422" t="s">
        <v>1769</v>
      </c>
      <c r="B66" s="391" t="s">
        <v>3258</v>
      </c>
      <c r="C66" s="422">
        <v>1</v>
      </c>
      <c r="D66" s="424">
        <v>37.46</v>
      </c>
      <c r="E66" s="424">
        <v>15</v>
      </c>
      <c r="F66" s="391" t="s">
        <v>3194</v>
      </c>
    </row>
    <row r="67" spans="1:6" ht="15">
      <c r="A67" s="422" t="s">
        <v>2047</v>
      </c>
      <c r="B67" s="391" t="s">
        <v>3259</v>
      </c>
      <c r="C67" s="422">
        <v>1</v>
      </c>
      <c r="D67" s="424">
        <v>37.46</v>
      </c>
      <c r="E67" s="424">
        <v>15</v>
      </c>
      <c r="F67" s="391" t="s">
        <v>3194</v>
      </c>
    </row>
    <row r="68" spans="1:6" ht="15">
      <c r="A68" s="422" t="s">
        <v>1819</v>
      </c>
      <c r="B68" s="391" t="s">
        <v>3260</v>
      </c>
      <c r="C68" s="422">
        <v>1</v>
      </c>
      <c r="D68" s="424">
        <v>37.46</v>
      </c>
      <c r="E68" s="424">
        <v>15</v>
      </c>
      <c r="F68" s="391" t="s">
        <v>3194</v>
      </c>
    </row>
    <row r="69" spans="1:6" ht="15">
      <c r="A69" s="422" t="s">
        <v>1924</v>
      </c>
      <c r="B69" s="391" t="s">
        <v>3261</v>
      </c>
      <c r="C69" s="422">
        <v>1</v>
      </c>
      <c r="D69" s="424">
        <v>37.46</v>
      </c>
      <c r="E69" s="424">
        <v>15</v>
      </c>
      <c r="F69" s="391" t="s">
        <v>3194</v>
      </c>
    </row>
    <row r="70" spans="1:6" ht="15">
      <c r="A70" s="422" t="s">
        <v>1889</v>
      </c>
      <c r="B70" s="391" t="s">
        <v>3262</v>
      </c>
      <c r="C70" s="422">
        <v>1</v>
      </c>
      <c r="D70" s="424">
        <v>14.57</v>
      </c>
      <c r="E70" s="424">
        <v>5.45</v>
      </c>
      <c r="F70" s="391" t="s">
        <v>3194</v>
      </c>
    </row>
    <row r="71" spans="1:6" ht="15">
      <c r="A71" s="422" t="s">
        <v>2048</v>
      </c>
      <c r="B71" s="391" t="s">
        <v>3263</v>
      </c>
      <c r="C71" s="422">
        <v>1</v>
      </c>
      <c r="D71" s="424">
        <v>14.57</v>
      </c>
      <c r="E71" s="424">
        <v>5.45</v>
      </c>
      <c r="F71" s="391" t="s">
        <v>3194</v>
      </c>
    </row>
    <row r="72" spans="1:6" ht="15">
      <c r="A72" s="422" t="s">
        <v>1925</v>
      </c>
      <c r="B72" s="391" t="s">
        <v>3264</v>
      </c>
      <c r="C72" s="422">
        <v>1</v>
      </c>
      <c r="D72" s="424">
        <v>14.57</v>
      </c>
      <c r="E72" s="424">
        <v>5.45</v>
      </c>
      <c r="F72" s="391" t="s">
        <v>3194</v>
      </c>
    </row>
    <row r="73" spans="1:6" ht="15">
      <c r="A73" s="422" t="s">
        <v>1926</v>
      </c>
      <c r="B73" s="391" t="s">
        <v>3265</v>
      </c>
      <c r="C73" s="422">
        <v>1</v>
      </c>
      <c r="D73" s="424">
        <v>14.57</v>
      </c>
      <c r="E73" s="424">
        <v>5.45</v>
      </c>
      <c r="F73" s="391" t="s">
        <v>3194</v>
      </c>
    </row>
    <row r="74" spans="1:6" ht="15">
      <c r="A74" s="422" t="s">
        <v>1820</v>
      </c>
      <c r="B74" s="391" t="s">
        <v>3266</v>
      </c>
      <c r="C74" s="422">
        <v>1</v>
      </c>
      <c r="D74" s="424">
        <v>52.59</v>
      </c>
      <c r="E74" s="424">
        <v>17.25</v>
      </c>
      <c r="F74" s="391" t="s">
        <v>3194</v>
      </c>
    </row>
    <row r="75" spans="1:6" ht="15">
      <c r="A75" s="422" t="s">
        <v>1821</v>
      </c>
      <c r="B75" s="391" t="s">
        <v>3267</v>
      </c>
      <c r="C75" s="422">
        <v>1</v>
      </c>
      <c r="D75" s="424">
        <v>74.790000000000006</v>
      </c>
      <c r="E75" s="424">
        <v>16.5</v>
      </c>
      <c r="F75" s="391" t="s">
        <v>3194</v>
      </c>
    </row>
    <row r="76" spans="1:6" ht="15">
      <c r="A76" s="422" t="s">
        <v>1927</v>
      </c>
      <c r="B76" s="391" t="s">
        <v>3268</v>
      </c>
      <c r="C76" s="422">
        <v>1</v>
      </c>
      <c r="D76" s="424">
        <v>74.790000000000006</v>
      </c>
      <c r="E76" s="424">
        <v>16.5</v>
      </c>
      <c r="F76" s="391" t="s">
        <v>3194</v>
      </c>
    </row>
    <row r="77" spans="1:6" ht="15">
      <c r="A77" s="422" t="s">
        <v>1770</v>
      </c>
      <c r="B77" s="391" t="s">
        <v>3269</v>
      </c>
      <c r="C77" s="422">
        <v>1</v>
      </c>
      <c r="D77" s="424">
        <v>74.790000000000006</v>
      </c>
      <c r="E77" s="424">
        <v>16.5</v>
      </c>
      <c r="F77" s="391" t="s">
        <v>3194</v>
      </c>
    </row>
    <row r="78" spans="1:6" ht="15">
      <c r="A78" s="422" t="s">
        <v>1928</v>
      </c>
      <c r="B78" s="391" t="s">
        <v>3270</v>
      </c>
      <c r="C78" s="422">
        <v>1</v>
      </c>
      <c r="D78" s="424">
        <v>77.56</v>
      </c>
      <c r="E78" s="424">
        <v>16.5</v>
      </c>
      <c r="F78" s="391" t="s">
        <v>3194</v>
      </c>
    </row>
    <row r="79" spans="1:6" ht="15">
      <c r="A79" s="422" t="s">
        <v>1890</v>
      </c>
      <c r="B79" s="391" t="s">
        <v>3271</v>
      </c>
      <c r="C79" s="422">
        <v>1</v>
      </c>
      <c r="D79" s="424">
        <v>73.540000000000006</v>
      </c>
      <c r="E79" s="424">
        <v>25.25</v>
      </c>
      <c r="F79" s="391" t="s">
        <v>3194</v>
      </c>
    </row>
    <row r="80" spans="1:6" ht="15">
      <c r="A80" s="422" t="s">
        <v>2049</v>
      </c>
      <c r="B80" s="391" t="s">
        <v>3272</v>
      </c>
      <c r="C80" s="422">
        <v>1</v>
      </c>
      <c r="D80" s="424">
        <v>128.34</v>
      </c>
      <c r="E80" s="424">
        <v>17.95</v>
      </c>
      <c r="F80" s="391" t="s">
        <v>3194</v>
      </c>
    </row>
    <row r="81" spans="1:6" ht="15">
      <c r="A81" s="422" t="s">
        <v>1822</v>
      </c>
      <c r="B81" s="391" t="s">
        <v>3273</v>
      </c>
      <c r="C81" s="422">
        <v>1</v>
      </c>
      <c r="D81" s="424">
        <v>128.34</v>
      </c>
      <c r="E81" s="424">
        <v>17.95</v>
      </c>
      <c r="F81" s="391" t="s">
        <v>3194</v>
      </c>
    </row>
    <row r="82" spans="1:6" ht="15">
      <c r="A82" s="422" t="s">
        <v>2050</v>
      </c>
      <c r="B82" s="391" t="s">
        <v>3274</v>
      </c>
      <c r="C82" s="422">
        <v>1</v>
      </c>
      <c r="D82" s="424">
        <v>128.34</v>
      </c>
      <c r="E82" s="424">
        <v>17.95</v>
      </c>
      <c r="F82" s="391" t="s">
        <v>3194</v>
      </c>
    </row>
    <row r="83" spans="1:6" ht="15">
      <c r="A83" s="422" t="s">
        <v>1771</v>
      </c>
      <c r="B83" s="391" t="s">
        <v>3275</v>
      </c>
      <c r="C83" s="422">
        <v>1</v>
      </c>
      <c r="D83" s="424">
        <v>128.34</v>
      </c>
      <c r="E83" s="424">
        <v>13.95</v>
      </c>
      <c r="F83" s="391" t="s">
        <v>3194</v>
      </c>
    </row>
    <row r="84" spans="1:6" ht="15">
      <c r="A84" s="422" t="s">
        <v>1823</v>
      </c>
      <c r="B84" s="391" t="s">
        <v>3276</v>
      </c>
      <c r="C84" s="422">
        <v>1</v>
      </c>
      <c r="D84" s="424">
        <v>41.49</v>
      </c>
      <c r="E84" s="424">
        <v>9.5</v>
      </c>
      <c r="F84" s="391" t="s">
        <v>3194</v>
      </c>
    </row>
    <row r="85" spans="1:6" ht="15">
      <c r="A85" s="422" t="s">
        <v>1891</v>
      </c>
      <c r="B85" s="391" t="s">
        <v>3277</v>
      </c>
      <c r="C85" s="422">
        <v>1</v>
      </c>
      <c r="D85" s="424">
        <v>41.49</v>
      </c>
      <c r="E85" s="424">
        <v>9.5</v>
      </c>
      <c r="F85" s="391" t="s">
        <v>3194</v>
      </c>
    </row>
    <row r="86" spans="1:6" ht="15">
      <c r="A86" s="422" t="s">
        <v>1824</v>
      </c>
      <c r="B86" s="391" t="s">
        <v>3278</v>
      </c>
      <c r="C86" s="422">
        <v>1</v>
      </c>
      <c r="D86" s="424">
        <v>41.49</v>
      </c>
      <c r="E86" s="424">
        <v>9.5</v>
      </c>
      <c r="F86" s="391" t="s">
        <v>3194</v>
      </c>
    </row>
    <row r="87" spans="1:6" ht="15">
      <c r="A87" s="422" t="s">
        <v>1825</v>
      </c>
      <c r="B87" s="391" t="s">
        <v>3279</v>
      </c>
      <c r="C87" s="422">
        <v>1</v>
      </c>
      <c r="D87" s="424">
        <v>41.49</v>
      </c>
      <c r="E87" s="424">
        <v>9.6</v>
      </c>
      <c r="F87" s="391" t="s">
        <v>3194</v>
      </c>
    </row>
    <row r="88" spans="1:6" ht="15">
      <c r="A88" s="422" t="s">
        <v>1826</v>
      </c>
      <c r="B88" s="391" t="s">
        <v>3280</v>
      </c>
      <c r="C88" s="422">
        <v>1</v>
      </c>
      <c r="D88" s="424">
        <v>56.69</v>
      </c>
      <c r="E88" s="424">
        <v>15.5</v>
      </c>
      <c r="F88" s="391" t="s">
        <v>3194</v>
      </c>
    </row>
    <row r="89" spans="1:6" ht="15">
      <c r="A89" s="422" t="s">
        <v>1772</v>
      </c>
      <c r="B89" s="391" t="s">
        <v>3281</v>
      </c>
      <c r="C89" s="422">
        <v>1</v>
      </c>
      <c r="D89" s="424">
        <v>67.989999999999995</v>
      </c>
      <c r="E89" s="424">
        <v>14.95</v>
      </c>
      <c r="F89" s="391" t="s">
        <v>3194</v>
      </c>
    </row>
    <row r="90" spans="1:6" ht="15">
      <c r="A90" s="422" t="s">
        <v>1929</v>
      </c>
      <c r="B90" s="391" t="s">
        <v>3282</v>
      </c>
      <c r="C90" s="422">
        <v>1</v>
      </c>
      <c r="D90" s="424">
        <v>65.209999999999994</v>
      </c>
      <c r="E90" s="424">
        <v>12.5</v>
      </c>
      <c r="F90" s="391" t="s">
        <v>3194</v>
      </c>
    </row>
    <row r="91" spans="1:6" ht="15">
      <c r="A91" s="422" t="s">
        <v>1827</v>
      </c>
      <c r="B91" s="391" t="s">
        <v>3283</v>
      </c>
      <c r="C91" s="422">
        <v>1</v>
      </c>
      <c r="D91" s="424">
        <v>65.209999999999994</v>
      </c>
      <c r="E91" s="424">
        <v>12.5</v>
      </c>
      <c r="F91" s="391" t="s">
        <v>3194</v>
      </c>
    </row>
    <row r="92" spans="1:6" ht="15">
      <c r="A92" s="422" t="s">
        <v>1773</v>
      </c>
      <c r="B92" s="391" t="s">
        <v>3284</v>
      </c>
      <c r="C92" s="422">
        <v>1</v>
      </c>
      <c r="D92" s="424">
        <v>65.209999999999994</v>
      </c>
      <c r="E92" s="424">
        <v>12.5</v>
      </c>
      <c r="F92" s="391" t="s">
        <v>3194</v>
      </c>
    </row>
    <row r="93" spans="1:6" ht="15">
      <c r="A93" s="422" t="s">
        <v>1774</v>
      </c>
      <c r="B93" s="391" t="s">
        <v>3285</v>
      </c>
      <c r="C93" s="422">
        <v>1</v>
      </c>
      <c r="D93" s="424">
        <v>80.34</v>
      </c>
      <c r="E93" s="424">
        <v>23.5</v>
      </c>
      <c r="F93" s="391" t="s">
        <v>3194</v>
      </c>
    </row>
    <row r="94" spans="1:6" ht="15">
      <c r="A94" s="422" t="s">
        <v>1930</v>
      </c>
      <c r="B94" s="391" t="s">
        <v>3286</v>
      </c>
      <c r="C94" s="422">
        <v>1</v>
      </c>
      <c r="D94" s="424">
        <v>26.36</v>
      </c>
      <c r="E94" s="424">
        <v>7.95</v>
      </c>
      <c r="F94" s="391" t="s">
        <v>3194</v>
      </c>
    </row>
    <row r="95" spans="1:6" ht="15">
      <c r="A95" s="422" t="s">
        <v>1828</v>
      </c>
      <c r="B95" s="391" t="s">
        <v>3287</v>
      </c>
      <c r="C95" s="422">
        <v>1</v>
      </c>
      <c r="D95" s="424">
        <v>26.36</v>
      </c>
      <c r="E95" s="424">
        <v>7.95</v>
      </c>
      <c r="F95" s="391" t="s">
        <v>3194</v>
      </c>
    </row>
    <row r="96" spans="1:6" ht="15">
      <c r="A96" s="422" t="s">
        <v>1829</v>
      </c>
      <c r="B96" s="391" t="s">
        <v>3288</v>
      </c>
      <c r="C96" s="422">
        <v>1</v>
      </c>
      <c r="D96" s="424">
        <v>26.36</v>
      </c>
      <c r="E96" s="424">
        <v>7.95</v>
      </c>
      <c r="F96" s="391" t="s">
        <v>3194</v>
      </c>
    </row>
    <row r="97" spans="1:6" ht="15">
      <c r="A97" s="422" t="s">
        <v>1775</v>
      </c>
      <c r="B97" s="391" t="s">
        <v>3289</v>
      </c>
      <c r="C97" s="422">
        <v>1</v>
      </c>
      <c r="D97" s="424">
        <v>26.36</v>
      </c>
      <c r="E97" s="424">
        <v>7.95</v>
      </c>
      <c r="F97" s="391" t="s">
        <v>3194</v>
      </c>
    </row>
    <row r="98" spans="1:6" ht="15">
      <c r="A98" s="422" t="s">
        <v>1830</v>
      </c>
      <c r="B98" s="391" t="s">
        <v>3290</v>
      </c>
      <c r="C98" s="422">
        <v>1</v>
      </c>
      <c r="D98" s="424">
        <v>15.26</v>
      </c>
      <c r="E98" s="424">
        <v>5.15</v>
      </c>
      <c r="F98" s="391" t="s">
        <v>3194</v>
      </c>
    </row>
    <row r="99" spans="1:6" ht="15">
      <c r="A99" s="422" t="s">
        <v>1831</v>
      </c>
      <c r="B99" s="391" t="s">
        <v>3291</v>
      </c>
      <c r="C99" s="422">
        <v>1</v>
      </c>
      <c r="D99" s="424">
        <v>15.26</v>
      </c>
      <c r="E99" s="424">
        <v>5.15</v>
      </c>
      <c r="F99" s="391" t="s">
        <v>3194</v>
      </c>
    </row>
    <row r="100" spans="1:6" ht="15">
      <c r="A100" s="422" t="s">
        <v>1892</v>
      </c>
      <c r="B100" s="391" t="s">
        <v>3292</v>
      </c>
      <c r="C100" s="422">
        <v>1</v>
      </c>
      <c r="D100" s="424">
        <v>15.26</v>
      </c>
      <c r="E100" s="424">
        <v>5.15</v>
      </c>
      <c r="F100" s="391" t="s">
        <v>3194</v>
      </c>
    </row>
    <row r="101" spans="1:6" ht="15">
      <c r="A101" s="422" t="s">
        <v>1931</v>
      </c>
      <c r="B101" s="391" t="s">
        <v>3293</v>
      </c>
      <c r="C101" s="422">
        <v>1</v>
      </c>
      <c r="D101" s="424">
        <v>16.510000000000002</v>
      </c>
      <c r="E101" s="424">
        <v>5.15</v>
      </c>
      <c r="F101" s="391" t="s">
        <v>3194</v>
      </c>
    </row>
    <row r="102" spans="1:6" ht="15">
      <c r="A102" s="422" t="s">
        <v>1932</v>
      </c>
      <c r="B102" s="391" t="s">
        <v>3294</v>
      </c>
      <c r="C102" s="422">
        <v>1</v>
      </c>
      <c r="D102" s="424">
        <v>69.239999999999995</v>
      </c>
      <c r="E102" s="424">
        <v>26.5</v>
      </c>
      <c r="F102" s="391" t="s">
        <v>3194</v>
      </c>
    </row>
    <row r="103" spans="1:6" ht="15">
      <c r="A103" s="422" t="s">
        <v>2324</v>
      </c>
      <c r="B103" s="391" t="s">
        <v>3295</v>
      </c>
      <c r="C103" s="422">
        <v>1</v>
      </c>
      <c r="D103" s="424">
        <v>33.159999999999997</v>
      </c>
      <c r="E103" s="424">
        <v>12.95</v>
      </c>
      <c r="F103" s="391" t="s">
        <v>3194</v>
      </c>
    </row>
    <row r="104" spans="1:6" ht="15">
      <c r="A104" s="422" t="s">
        <v>1969</v>
      </c>
      <c r="B104" s="391" t="s">
        <v>3296</v>
      </c>
      <c r="C104" s="422">
        <v>1</v>
      </c>
      <c r="D104" s="424">
        <v>15.96</v>
      </c>
      <c r="E104" s="424">
        <v>4.25</v>
      </c>
      <c r="F104" s="391" t="s">
        <v>3194</v>
      </c>
    </row>
    <row r="105" spans="1:6" ht="15">
      <c r="A105" s="422" t="s">
        <v>1695</v>
      </c>
      <c r="B105" s="391" t="s">
        <v>3297</v>
      </c>
      <c r="C105" s="422">
        <v>1</v>
      </c>
      <c r="D105" s="424">
        <v>48.56</v>
      </c>
      <c r="E105" s="424">
        <v>17.5</v>
      </c>
      <c r="F105" s="391" t="s">
        <v>3194</v>
      </c>
    </row>
    <row r="106" spans="1:6" ht="15">
      <c r="A106" s="422" t="s">
        <v>2325</v>
      </c>
      <c r="B106" s="391" t="s">
        <v>3298</v>
      </c>
      <c r="C106" s="422">
        <v>1</v>
      </c>
      <c r="D106" s="424">
        <v>71.459999999999994</v>
      </c>
      <c r="E106" s="424">
        <v>27.9</v>
      </c>
      <c r="F106" s="391" t="s">
        <v>3194</v>
      </c>
    </row>
    <row r="107" spans="1:6" ht="15">
      <c r="A107" s="422" t="s">
        <v>1753</v>
      </c>
      <c r="B107" s="391" t="s">
        <v>3299</v>
      </c>
      <c r="C107" s="422">
        <v>1</v>
      </c>
      <c r="D107" s="424">
        <v>71.459999999999994</v>
      </c>
      <c r="E107" s="424">
        <v>27.9</v>
      </c>
      <c r="F107" s="391" t="s">
        <v>3194</v>
      </c>
    </row>
    <row r="108" spans="1:6" ht="15">
      <c r="A108" s="422" t="s">
        <v>1970</v>
      </c>
      <c r="B108" s="391" t="s">
        <v>3300</v>
      </c>
      <c r="C108" s="422">
        <v>1</v>
      </c>
      <c r="D108" s="424">
        <v>71.459999999999994</v>
      </c>
      <c r="E108" s="424">
        <v>27.9</v>
      </c>
      <c r="F108" s="391" t="s">
        <v>3194</v>
      </c>
    </row>
    <row r="109" spans="1:6" ht="15">
      <c r="A109" s="422" t="s">
        <v>2100</v>
      </c>
      <c r="B109" s="391" t="s">
        <v>3301</v>
      </c>
      <c r="C109" s="422">
        <v>1</v>
      </c>
      <c r="D109" s="424">
        <v>71.459999999999994</v>
      </c>
      <c r="E109" s="424">
        <v>27.9</v>
      </c>
      <c r="F109" s="391" t="s">
        <v>3194</v>
      </c>
    </row>
    <row r="110" spans="1:6" ht="15">
      <c r="A110" s="422" t="s">
        <v>1971</v>
      </c>
      <c r="B110" s="391" t="s">
        <v>3302</v>
      </c>
      <c r="C110" s="422">
        <v>1</v>
      </c>
      <c r="D110" s="424">
        <v>81.86</v>
      </c>
      <c r="E110" s="424">
        <v>31.75</v>
      </c>
      <c r="F110" s="391" t="s">
        <v>3194</v>
      </c>
    </row>
    <row r="111" spans="1:6" ht="15">
      <c r="A111" s="422" t="s">
        <v>1754</v>
      </c>
      <c r="B111" s="391" t="s">
        <v>3303</v>
      </c>
      <c r="C111" s="422">
        <v>1</v>
      </c>
      <c r="D111" s="424">
        <v>81.86</v>
      </c>
      <c r="E111" s="424">
        <v>31.75</v>
      </c>
      <c r="F111" s="391" t="s">
        <v>3194</v>
      </c>
    </row>
    <row r="112" spans="1:6" ht="15">
      <c r="A112" s="422" t="s">
        <v>2326</v>
      </c>
      <c r="B112" s="391" t="s">
        <v>3304</v>
      </c>
      <c r="C112" s="422">
        <v>1</v>
      </c>
      <c r="D112" s="424">
        <v>81.86</v>
      </c>
      <c r="E112" s="424">
        <v>31.75</v>
      </c>
      <c r="F112" s="391" t="s">
        <v>3194</v>
      </c>
    </row>
    <row r="113" spans="1:6" ht="15">
      <c r="A113" s="422" t="s">
        <v>1755</v>
      </c>
      <c r="B113" s="391" t="s">
        <v>3305</v>
      </c>
      <c r="C113" s="422">
        <v>1</v>
      </c>
      <c r="D113" s="424">
        <v>81.86</v>
      </c>
      <c r="E113" s="424">
        <v>31.75</v>
      </c>
      <c r="F113" s="391" t="s">
        <v>3194</v>
      </c>
    </row>
    <row r="114" spans="1:6" ht="15">
      <c r="A114" s="422" t="s">
        <v>2327</v>
      </c>
      <c r="B114" s="391" t="s">
        <v>3306</v>
      </c>
      <c r="C114" s="422">
        <v>1</v>
      </c>
      <c r="D114" s="424">
        <v>24.84</v>
      </c>
      <c r="E114" s="424">
        <v>11.65</v>
      </c>
      <c r="F114" s="391" t="s">
        <v>3194</v>
      </c>
    </row>
    <row r="115" spans="1:6" ht="15">
      <c r="A115" s="422" t="s">
        <v>1756</v>
      </c>
      <c r="B115" s="391" t="s">
        <v>3307</v>
      </c>
      <c r="C115" s="422">
        <v>1</v>
      </c>
      <c r="D115" s="424">
        <v>101.29</v>
      </c>
      <c r="E115" s="424">
        <v>29.5</v>
      </c>
      <c r="F115" s="391" t="s">
        <v>3194</v>
      </c>
    </row>
    <row r="116" spans="1:6" ht="15">
      <c r="A116" s="422" t="s">
        <v>1696</v>
      </c>
      <c r="B116" s="391" t="s">
        <v>3308</v>
      </c>
      <c r="C116" s="422">
        <v>1</v>
      </c>
      <c r="D116" s="424">
        <v>56.89</v>
      </c>
      <c r="E116" s="424">
        <v>23.85</v>
      </c>
      <c r="F116" s="391" t="s">
        <v>3194</v>
      </c>
    </row>
    <row r="117" spans="1:6" ht="15">
      <c r="A117" s="422" t="s">
        <v>1697</v>
      </c>
      <c r="B117" s="391" t="s">
        <v>3309</v>
      </c>
      <c r="C117" s="422">
        <v>1</v>
      </c>
      <c r="D117" s="424">
        <v>73.540000000000006</v>
      </c>
      <c r="E117" s="424">
        <v>32.75</v>
      </c>
      <c r="F117" s="391" t="s">
        <v>3194</v>
      </c>
    </row>
    <row r="118" spans="1:6" ht="15">
      <c r="A118" s="422" t="s">
        <v>2328</v>
      </c>
      <c r="B118" s="391" t="s">
        <v>3310</v>
      </c>
      <c r="C118" s="422">
        <v>1</v>
      </c>
      <c r="D118" s="424">
        <v>86.03</v>
      </c>
      <c r="E118" s="424">
        <v>47.2</v>
      </c>
      <c r="F118" s="391" t="s">
        <v>3194</v>
      </c>
    </row>
    <row r="119" spans="1:6" ht="15">
      <c r="A119" s="422" t="s">
        <v>2101</v>
      </c>
      <c r="B119" s="391" t="s">
        <v>3311</v>
      </c>
      <c r="C119" s="422">
        <v>1</v>
      </c>
      <c r="D119" s="424">
        <v>65.209999999999994</v>
      </c>
      <c r="E119" s="424">
        <v>30.55</v>
      </c>
      <c r="F119" s="391" t="s">
        <v>3194</v>
      </c>
    </row>
    <row r="120" spans="1:6" ht="15">
      <c r="A120" s="422" t="s">
        <v>2102</v>
      </c>
      <c r="B120" s="391" t="s">
        <v>3312</v>
      </c>
      <c r="C120" s="422">
        <v>1</v>
      </c>
      <c r="D120" s="424">
        <v>51.34</v>
      </c>
      <c r="E120" s="424">
        <v>22.15</v>
      </c>
      <c r="F120" s="391" t="s">
        <v>3194</v>
      </c>
    </row>
    <row r="121" spans="1:6" ht="15">
      <c r="A121" s="422" t="s">
        <v>2329</v>
      </c>
      <c r="B121" s="391" t="s">
        <v>3313</v>
      </c>
      <c r="C121" s="422">
        <v>1</v>
      </c>
      <c r="D121" s="424">
        <v>83.25</v>
      </c>
      <c r="E121" s="424">
        <v>28.5</v>
      </c>
      <c r="F121" s="391" t="s">
        <v>3194</v>
      </c>
    </row>
    <row r="122" spans="1:6" ht="15">
      <c r="A122" s="422" t="s">
        <v>1757</v>
      </c>
      <c r="B122" s="391" t="s">
        <v>3314</v>
      </c>
      <c r="C122" s="422">
        <v>1</v>
      </c>
      <c r="D122" s="424">
        <v>88.66</v>
      </c>
      <c r="E122" s="424">
        <v>38.799999999999997</v>
      </c>
      <c r="F122" s="391" t="s">
        <v>3194</v>
      </c>
    </row>
    <row r="123" spans="1:6" ht="15">
      <c r="A123" s="422" t="s">
        <v>1758</v>
      </c>
      <c r="B123" s="391" t="s">
        <v>3315</v>
      </c>
      <c r="C123" s="422">
        <v>1</v>
      </c>
      <c r="D123" s="424">
        <v>37.46</v>
      </c>
      <c r="E123" s="424">
        <v>15</v>
      </c>
      <c r="F123" s="391" t="s">
        <v>3194</v>
      </c>
    </row>
    <row r="124" spans="1:6" ht="15">
      <c r="A124" s="422" t="s">
        <v>1972</v>
      </c>
      <c r="B124" s="391" t="s">
        <v>3316</v>
      </c>
      <c r="C124" s="422">
        <v>1</v>
      </c>
      <c r="D124" s="424">
        <v>35.94</v>
      </c>
      <c r="E124" s="424">
        <v>11.95</v>
      </c>
      <c r="F124" s="391" t="s">
        <v>3194</v>
      </c>
    </row>
    <row r="125" spans="1:6" ht="15">
      <c r="A125" s="422" t="s">
        <v>2191</v>
      </c>
      <c r="B125" s="391" t="s">
        <v>3317</v>
      </c>
      <c r="C125" s="422">
        <v>1</v>
      </c>
      <c r="D125" s="424">
        <v>66.459999999999994</v>
      </c>
      <c r="E125" s="424">
        <v>12.5</v>
      </c>
      <c r="F125" s="391" t="s">
        <v>3194</v>
      </c>
    </row>
    <row r="126" spans="1:6" ht="15">
      <c r="A126" s="422" t="s">
        <v>2103</v>
      </c>
      <c r="B126" s="391" t="s">
        <v>3318</v>
      </c>
      <c r="C126" s="422">
        <v>1</v>
      </c>
      <c r="D126" s="424">
        <v>83.11</v>
      </c>
      <c r="E126" s="424">
        <v>39.4</v>
      </c>
      <c r="F126" s="391" t="s">
        <v>3194</v>
      </c>
    </row>
    <row r="127" spans="1:6" ht="15">
      <c r="A127" s="422" t="s">
        <v>2192</v>
      </c>
      <c r="B127" s="391" t="s">
        <v>3319</v>
      </c>
      <c r="C127" s="422">
        <v>1</v>
      </c>
      <c r="D127" s="424">
        <v>37.46</v>
      </c>
      <c r="E127" s="424">
        <v>21.65</v>
      </c>
      <c r="F127" s="391" t="s">
        <v>3194</v>
      </c>
    </row>
    <row r="128" spans="1:6" ht="15">
      <c r="A128" s="422" t="s">
        <v>1759</v>
      </c>
      <c r="B128" s="391" t="s">
        <v>3320</v>
      </c>
      <c r="C128" s="422">
        <v>1</v>
      </c>
      <c r="D128" s="424">
        <v>20.95</v>
      </c>
      <c r="E128" s="424">
        <v>9.4499999999999993</v>
      </c>
      <c r="F128" s="391" t="s">
        <v>3194</v>
      </c>
    </row>
    <row r="129" spans="1:6" ht="15">
      <c r="A129" s="422" t="s">
        <v>1981</v>
      </c>
      <c r="B129" s="391" t="s">
        <v>3321</v>
      </c>
      <c r="C129" s="422">
        <v>1</v>
      </c>
      <c r="D129" s="424">
        <v>43.71</v>
      </c>
      <c r="E129" s="424">
        <v>20.55</v>
      </c>
      <c r="F129" s="391" t="s">
        <v>3194</v>
      </c>
    </row>
    <row r="130" spans="1:6" ht="15">
      <c r="A130" s="422" t="s">
        <v>1982</v>
      </c>
      <c r="B130" s="391" t="s">
        <v>3322</v>
      </c>
      <c r="C130" s="422">
        <v>1</v>
      </c>
      <c r="D130" s="424">
        <v>76.31</v>
      </c>
      <c r="E130" s="424">
        <v>30.55</v>
      </c>
      <c r="F130" s="391" t="s">
        <v>3194</v>
      </c>
    </row>
    <row r="131" spans="1:6" ht="15">
      <c r="A131" s="422" t="s">
        <v>2104</v>
      </c>
      <c r="B131" s="391" t="s">
        <v>3323</v>
      </c>
      <c r="C131" s="422">
        <v>1</v>
      </c>
      <c r="D131" s="424">
        <v>76.31</v>
      </c>
      <c r="E131" s="424">
        <v>30.55</v>
      </c>
      <c r="F131" s="391" t="s">
        <v>3194</v>
      </c>
    </row>
    <row r="132" spans="1:6" ht="15">
      <c r="A132" s="422" t="s">
        <v>2193</v>
      </c>
      <c r="B132" s="391" t="s">
        <v>3324</v>
      </c>
      <c r="C132" s="422">
        <v>1</v>
      </c>
      <c r="D132" s="424">
        <v>76.31</v>
      </c>
      <c r="E132" s="424">
        <v>30.55</v>
      </c>
      <c r="F132" s="391" t="s">
        <v>3194</v>
      </c>
    </row>
    <row r="133" spans="1:6" ht="15">
      <c r="A133" s="422" t="s">
        <v>1983</v>
      </c>
      <c r="B133" s="391" t="s">
        <v>3325</v>
      </c>
      <c r="C133" s="422">
        <v>1</v>
      </c>
      <c r="D133" s="424">
        <v>76.31</v>
      </c>
      <c r="E133" s="424">
        <v>30.55</v>
      </c>
      <c r="F133" s="391" t="s">
        <v>3194</v>
      </c>
    </row>
    <row r="134" spans="1:6" ht="15">
      <c r="A134" s="422" t="s">
        <v>2194</v>
      </c>
      <c r="B134" s="391" t="s">
        <v>3326</v>
      </c>
      <c r="C134" s="422">
        <v>1</v>
      </c>
      <c r="D134" s="424">
        <v>46.48</v>
      </c>
      <c r="E134" s="424">
        <v>18.600000000000001</v>
      </c>
      <c r="F134" s="391" t="s">
        <v>3194</v>
      </c>
    </row>
    <row r="135" spans="1:6" ht="15">
      <c r="A135" s="422" t="s">
        <v>1984</v>
      </c>
      <c r="B135" s="391" t="s">
        <v>3327</v>
      </c>
      <c r="C135" s="422">
        <v>1</v>
      </c>
      <c r="D135" s="424">
        <v>46.48</v>
      </c>
      <c r="E135" s="424">
        <v>18.600000000000001</v>
      </c>
      <c r="F135" s="391" t="s">
        <v>3194</v>
      </c>
    </row>
    <row r="136" spans="1:6" ht="15">
      <c r="A136" s="422" t="s">
        <v>2195</v>
      </c>
      <c r="B136" s="391" t="s">
        <v>3328</v>
      </c>
      <c r="C136" s="422">
        <v>1</v>
      </c>
      <c r="D136" s="424">
        <v>46.48</v>
      </c>
      <c r="E136" s="424">
        <v>18.600000000000001</v>
      </c>
      <c r="F136" s="391" t="s">
        <v>3194</v>
      </c>
    </row>
    <row r="137" spans="1:6" ht="15">
      <c r="A137" s="422" t="s">
        <v>1760</v>
      </c>
      <c r="B137" s="391" t="s">
        <v>3329</v>
      </c>
      <c r="C137" s="422">
        <v>1</v>
      </c>
      <c r="D137" s="424">
        <v>46.48</v>
      </c>
      <c r="E137" s="424">
        <v>18.600000000000001</v>
      </c>
      <c r="F137" s="391" t="s">
        <v>3194</v>
      </c>
    </row>
    <row r="138" spans="1:6" ht="15">
      <c r="A138" s="422" t="s">
        <v>1985</v>
      </c>
      <c r="B138" s="391" t="s">
        <v>3330</v>
      </c>
      <c r="C138" s="422">
        <v>1</v>
      </c>
      <c r="D138" s="424">
        <v>48.56</v>
      </c>
      <c r="E138" s="424">
        <v>19.45</v>
      </c>
      <c r="F138" s="391" t="s">
        <v>3194</v>
      </c>
    </row>
    <row r="139" spans="1:6" ht="15">
      <c r="A139" s="422" t="s">
        <v>1986</v>
      </c>
      <c r="B139" s="391" t="s">
        <v>3331</v>
      </c>
      <c r="C139" s="422">
        <v>1</v>
      </c>
      <c r="D139" s="424">
        <v>48.56</v>
      </c>
      <c r="E139" s="424">
        <v>19.45</v>
      </c>
      <c r="F139" s="391" t="s">
        <v>3194</v>
      </c>
    </row>
    <row r="140" spans="1:6" ht="15">
      <c r="A140" s="422" t="s">
        <v>1761</v>
      </c>
      <c r="B140" s="391" t="s">
        <v>3332</v>
      </c>
      <c r="C140" s="422">
        <v>1</v>
      </c>
      <c r="D140" s="424">
        <v>48.56</v>
      </c>
      <c r="E140" s="424">
        <v>19.45</v>
      </c>
      <c r="F140" s="391" t="s">
        <v>3194</v>
      </c>
    </row>
    <row r="141" spans="1:6" ht="15">
      <c r="A141" s="422" t="s">
        <v>2196</v>
      </c>
      <c r="B141" s="391" t="s">
        <v>3333</v>
      </c>
      <c r="C141" s="422">
        <v>1</v>
      </c>
      <c r="D141" s="424">
        <v>48.56</v>
      </c>
      <c r="E141" s="424">
        <v>19.45</v>
      </c>
      <c r="F141" s="391" t="s">
        <v>3194</v>
      </c>
    </row>
    <row r="142" spans="1:6" ht="15">
      <c r="A142" s="422" t="s">
        <v>2105</v>
      </c>
      <c r="B142" s="391" t="s">
        <v>3334</v>
      </c>
      <c r="C142" s="422">
        <v>1</v>
      </c>
      <c r="D142" s="424">
        <v>47.04</v>
      </c>
      <c r="E142" s="424">
        <v>18.8</v>
      </c>
      <c r="F142" s="391" t="s">
        <v>3194</v>
      </c>
    </row>
    <row r="143" spans="1:6" ht="15">
      <c r="A143" s="422" t="s">
        <v>1762</v>
      </c>
      <c r="B143" s="391" t="s">
        <v>3335</v>
      </c>
      <c r="C143" s="422">
        <v>1</v>
      </c>
      <c r="D143" s="424">
        <v>104.06</v>
      </c>
      <c r="E143" s="424">
        <v>47.2</v>
      </c>
      <c r="F143" s="391" t="s">
        <v>3194</v>
      </c>
    </row>
    <row r="144" spans="1:6" ht="15">
      <c r="A144" s="422" t="s">
        <v>2197</v>
      </c>
      <c r="B144" s="391" t="s">
        <v>3336</v>
      </c>
      <c r="C144" s="422">
        <v>1</v>
      </c>
      <c r="D144" s="424">
        <v>104.06</v>
      </c>
      <c r="E144" s="424">
        <v>47.2</v>
      </c>
      <c r="F144" s="391" t="s">
        <v>3194</v>
      </c>
    </row>
    <row r="145" spans="1:6" ht="15">
      <c r="A145" s="422" t="s">
        <v>2106</v>
      </c>
      <c r="B145" s="391" t="s">
        <v>3337</v>
      </c>
      <c r="C145" s="422">
        <v>1</v>
      </c>
      <c r="D145" s="424">
        <v>104.06</v>
      </c>
      <c r="E145" s="424">
        <v>47.2</v>
      </c>
      <c r="F145" s="391" t="s">
        <v>3194</v>
      </c>
    </row>
    <row r="146" spans="1:6" ht="15">
      <c r="A146" s="422" t="s">
        <v>2107</v>
      </c>
      <c r="B146" s="391" t="s">
        <v>3338</v>
      </c>
      <c r="C146" s="422">
        <v>1</v>
      </c>
      <c r="D146" s="424">
        <v>104.06</v>
      </c>
      <c r="E146" s="424">
        <v>47.2</v>
      </c>
      <c r="F146" s="391" t="s">
        <v>3194</v>
      </c>
    </row>
    <row r="147" spans="1:6" ht="15">
      <c r="A147" s="422" t="s">
        <v>2198</v>
      </c>
      <c r="B147" s="391" t="s">
        <v>3339</v>
      </c>
      <c r="C147" s="422">
        <v>1</v>
      </c>
      <c r="D147" s="424">
        <v>62.44</v>
      </c>
      <c r="E147" s="424">
        <v>25</v>
      </c>
      <c r="F147" s="391" t="s">
        <v>3194</v>
      </c>
    </row>
    <row r="148" spans="1:6" ht="15">
      <c r="A148" s="422" t="s">
        <v>2199</v>
      </c>
      <c r="B148" s="391" t="s">
        <v>3340</v>
      </c>
      <c r="C148" s="422">
        <v>1</v>
      </c>
      <c r="D148" s="424">
        <v>62.44</v>
      </c>
      <c r="E148" s="424">
        <v>25</v>
      </c>
      <c r="F148" s="391" t="s">
        <v>3194</v>
      </c>
    </row>
    <row r="149" spans="1:6" ht="15">
      <c r="A149" s="422" t="s">
        <v>1763</v>
      </c>
      <c r="B149" s="391" t="s">
        <v>3341</v>
      </c>
      <c r="C149" s="422">
        <v>1</v>
      </c>
      <c r="D149" s="424">
        <v>62.44</v>
      </c>
      <c r="E149" s="424">
        <v>25</v>
      </c>
      <c r="F149" s="391" t="s">
        <v>3194</v>
      </c>
    </row>
    <row r="150" spans="1:6" ht="15">
      <c r="A150" s="422" t="s">
        <v>2330</v>
      </c>
      <c r="B150" s="391" t="s">
        <v>3342</v>
      </c>
      <c r="C150" s="422">
        <v>1</v>
      </c>
      <c r="D150" s="424">
        <v>62.44</v>
      </c>
      <c r="E150" s="424">
        <v>25</v>
      </c>
      <c r="F150" s="391" t="s">
        <v>3194</v>
      </c>
    </row>
    <row r="151" spans="1:6" ht="15">
      <c r="A151" s="422" t="s">
        <v>2108</v>
      </c>
      <c r="B151" s="391" t="s">
        <v>3343</v>
      </c>
      <c r="C151" s="422">
        <v>1</v>
      </c>
      <c r="D151" s="424">
        <v>121.96</v>
      </c>
      <c r="E151" s="424">
        <v>54.95</v>
      </c>
      <c r="F151" s="391" t="s">
        <v>3194</v>
      </c>
    </row>
    <row r="152" spans="1:6" ht="15">
      <c r="A152" s="422" t="s">
        <v>2233</v>
      </c>
      <c r="B152" s="391" t="s">
        <v>3344</v>
      </c>
      <c r="C152" s="422">
        <v>1</v>
      </c>
      <c r="D152" s="424">
        <v>13.74</v>
      </c>
      <c r="E152" s="424">
        <v>4.4000000000000004</v>
      </c>
      <c r="F152" s="391" t="s">
        <v>3194</v>
      </c>
    </row>
    <row r="153" spans="1:6" ht="15">
      <c r="A153" s="422" t="s">
        <v>1874</v>
      </c>
      <c r="B153" s="391" t="s">
        <v>3345</v>
      </c>
      <c r="C153" s="422">
        <v>1</v>
      </c>
      <c r="D153" s="424">
        <v>22.89</v>
      </c>
      <c r="E153" s="424">
        <v>6.75</v>
      </c>
      <c r="F153" s="391" t="s">
        <v>3194</v>
      </c>
    </row>
    <row r="154" spans="1:6" ht="15">
      <c r="A154" s="422" t="s">
        <v>2185</v>
      </c>
      <c r="B154" s="391" t="s">
        <v>3346</v>
      </c>
      <c r="C154" s="422">
        <v>1</v>
      </c>
      <c r="D154" s="424">
        <v>24.84</v>
      </c>
      <c r="E154" s="424">
        <v>7.25</v>
      </c>
      <c r="F154" s="391" t="s">
        <v>3194</v>
      </c>
    </row>
    <row r="155" spans="1:6" ht="15">
      <c r="A155" s="422" t="s">
        <v>1728</v>
      </c>
      <c r="B155" s="391" t="s">
        <v>3347</v>
      </c>
      <c r="C155" s="422">
        <v>1</v>
      </c>
      <c r="D155" s="424">
        <v>24.84</v>
      </c>
      <c r="E155" s="424">
        <v>7.25</v>
      </c>
      <c r="F155" s="391" t="s">
        <v>3194</v>
      </c>
    </row>
    <row r="156" spans="1:6" ht="15">
      <c r="A156" s="422" t="s">
        <v>1729</v>
      </c>
      <c r="B156" s="391" t="s">
        <v>3348</v>
      </c>
      <c r="C156" s="422">
        <v>1</v>
      </c>
      <c r="D156" s="424">
        <v>24.84</v>
      </c>
      <c r="E156" s="424">
        <v>7.25</v>
      </c>
      <c r="F156" s="391" t="s">
        <v>3194</v>
      </c>
    </row>
    <row r="157" spans="1:6" ht="15">
      <c r="A157" s="422" t="s">
        <v>1730</v>
      </c>
      <c r="B157" s="391" t="s">
        <v>3349</v>
      </c>
      <c r="C157" s="422">
        <v>1</v>
      </c>
      <c r="D157" s="424">
        <v>24.84</v>
      </c>
      <c r="E157" s="424">
        <v>7.25</v>
      </c>
      <c r="F157" s="391" t="s">
        <v>3194</v>
      </c>
    </row>
    <row r="158" spans="1:6" ht="15">
      <c r="A158" s="422" t="s">
        <v>2234</v>
      </c>
      <c r="B158" s="391" t="s">
        <v>3350</v>
      </c>
      <c r="C158" s="422">
        <v>1</v>
      </c>
      <c r="D158" s="424">
        <v>72.010000000000005</v>
      </c>
      <c r="E158" s="424">
        <v>30.55</v>
      </c>
      <c r="F158" s="391" t="s">
        <v>3194</v>
      </c>
    </row>
    <row r="159" spans="1:6" ht="15">
      <c r="A159" s="422" t="s">
        <v>2585</v>
      </c>
      <c r="B159" s="391" t="s">
        <v>3351</v>
      </c>
      <c r="C159" s="422">
        <v>1</v>
      </c>
      <c r="D159" s="424">
        <v>72.010000000000005</v>
      </c>
      <c r="E159" s="424">
        <v>30.55</v>
      </c>
      <c r="F159" s="391" t="s">
        <v>3194</v>
      </c>
    </row>
    <row r="160" spans="1:6" ht="15">
      <c r="A160" s="422" t="s">
        <v>2235</v>
      </c>
      <c r="B160" s="391" t="s">
        <v>3352</v>
      </c>
      <c r="C160" s="422">
        <v>1</v>
      </c>
      <c r="D160" s="424">
        <v>72.010000000000005</v>
      </c>
      <c r="E160" s="424">
        <v>30.55</v>
      </c>
      <c r="F160" s="391" t="s">
        <v>3194</v>
      </c>
    </row>
    <row r="161" spans="1:6" ht="15">
      <c r="A161" s="422" t="s">
        <v>2586</v>
      </c>
      <c r="B161" s="391" t="s">
        <v>3353</v>
      </c>
      <c r="C161" s="422">
        <v>1</v>
      </c>
      <c r="D161" s="424">
        <v>72.010000000000005</v>
      </c>
      <c r="E161" s="424">
        <v>30.55</v>
      </c>
      <c r="F161" s="391" t="s">
        <v>3194</v>
      </c>
    </row>
    <row r="162" spans="1:6" ht="15">
      <c r="A162" s="422" t="s">
        <v>2236</v>
      </c>
      <c r="B162" s="391" t="s">
        <v>3354</v>
      </c>
      <c r="C162" s="422">
        <v>1</v>
      </c>
      <c r="D162" s="424">
        <v>133.06</v>
      </c>
      <c r="E162" s="424">
        <v>49.5</v>
      </c>
      <c r="F162" s="391" t="s">
        <v>3194</v>
      </c>
    </row>
    <row r="163" spans="1:6" ht="15">
      <c r="A163" s="422" t="s">
        <v>2186</v>
      </c>
      <c r="B163" s="391" t="s">
        <v>3355</v>
      </c>
      <c r="C163" s="422">
        <v>1</v>
      </c>
      <c r="D163" s="424">
        <v>53.28</v>
      </c>
      <c r="E163" s="424">
        <v>18.75</v>
      </c>
      <c r="F163" s="391" t="s">
        <v>3194</v>
      </c>
    </row>
    <row r="164" spans="1:6" ht="15">
      <c r="A164" s="422" t="s">
        <v>1875</v>
      </c>
      <c r="B164" s="391" t="s">
        <v>3356</v>
      </c>
      <c r="C164" s="422">
        <v>1</v>
      </c>
      <c r="D164" s="424">
        <v>22.62</v>
      </c>
      <c r="E164" s="424">
        <v>6.95</v>
      </c>
      <c r="F164" s="391" t="s">
        <v>3194</v>
      </c>
    </row>
    <row r="165" spans="1:6" ht="15">
      <c r="A165" s="422" t="s">
        <v>2237</v>
      </c>
      <c r="B165" s="391" t="s">
        <v>3357</v>
      </c>
      <c r="C165" s="422">
        <v>1</v>
      </c>
      <c r="D165" s="424">
        <v>54.11</v>
      </c>
      <c r="E165" s="424">
        <v>19.45</v>
      </c>
      <c r="F165" s="391" t="s">
        <v>3194</v>
      </c>
    </row>
    <row r="166" spans="1:6" ht="15">
      <c r="A166" s="422" t="s">
        <v>1731</v>
      </c>
      <c r="B166" s="391" t="s">
        <v>3358</v>
      </c>
      <c r="C166" s="422">
        <v>1</v>
      </c>
      <c r="D166" s="424">
        <v>54.11</v>
      </c>
      <c r="E166" s="424">
        <v>19.45</v>
      </c>
      <c r="F166" s="391" t="s">
        <v>3194</v>
      </c>
    </row>
    <row r="167" spans="1:6" ht="15">
      <c r="A167" s="422" t="s">
        <v>1732</v>
      </c>
      <c r="B167" s="391" t="s">
        <v>3359</v>
      </c>
      <c r="C167" s="422">
        <v>1</v>
      </c>
      <c r="D167" s="424">
        <v>54.11</v>
      </c>
      <c r="E167" s="424">
        <v>19.45</v>
      </c>
      <c r="F167" s="391" t="s">
        <v>3194</v>
      </c>
    </row>
    <row r="168" spans="1:6" ht="15">
      <c r="A168" s="422" t="s">
        <v>1733</v>
      </c>
      <c r="B168" s="391" t="s">
        <v>3360</v>
      </c>
      <c r="C168" s="422">
        <v>1</v>
      </c>
      <c r="D168" s="424">
        <v>56.89</v>
      </c>
      <c r="E168" s="424">
        <v>21.95</v>
      </c>
      <c r="F168" s="391" t="s">
        <v>3194</v>
      </c>
    </row>
    <row r="169" spans="1:6" ht="15">
      <c r="A169" s="422" t="s">
        <v>2587</v>
      </c>
      <c r="B169" s="391" t="s">
        <v>3361</v>
      </c>
      <c r="C169" s="422">
        <v>1</v>
      </c>
      <c r="D169" s="424">
        <v>29.14</v>
      </c>
      <c r="E169" s="424">
        <v>7.75</v>
      </c>
      <c r="F169" s="391" t="s">
        <v>3194</v>
      </c>
    </row>
    <row r="170" spans="1:6" ht="15">
      <c r="A170" s="422" t="s">
        <v>1734</v>
      </c>
      <c r="B170" s="391" t="s">
        <v>3362</v>
      </c>
      <c r="C170" s="422">
        <v>1</v>
      </c>
      <c r="D170" s="424">
        <v>29.14</v>
      </c>
      <c r="E170" s="424">
        <v>7.75</v>
      </c>
      <c r="F170" s="391" t="s">
        <v>3194</v>
      </c>
    </row>
    <row r="171" spans="1:6" ht="15">
      <c r="A171" s="422" t="s">
        <v>2588</v>
      </c>
      <c r="B171" s="391" t="s">
        <v>3363</v>
      </c>
      <c r="C171" s="422">
        <v>1</v>
      </c>
      <c r="D171" s="424">
        <v>29.14</v>
      </c>
      <c r="E171" s="424">
        <v>7.75</v>
      </c>
      <c r="F171" s="391" t="s">
        <v>3194</v>
      </c>
    </row>
    <row r="172" spans="1:6" ht="15">
      <c r="A172" s="422" t="s">
        <v>2589</v>
      </c>
      <c r="B172" s="391" t="s">
        <v>3364</v>
      </c>
      <c r="C172" s="422">
        <v>1</v>
      </c>
      <c r="D172" s="424">
        <v>29.14</v>
      </c>
      <c r="E172" s="424">
        <v>7.75</v>
      </c>
      <c r="F172" s="391" t="s">
        <v>3194</v>
      </c>
    </row>
    <row r="173" spans="1:6" ht="15">
      <c r="A173" s="422" t="s">
        <v>2187</v>
      </c>
      <c r="B173" s="391" t="s">
        <v>3365</v>
      </c>
      <c r="C173" s="422">
        <v>1</v>
      </c>
      <c r="D173" s="424">
        <v>40.24</v>
      </c>
      <c r="E173" s="424">
        <v>16.100000000000001</v>
      </c>
      <c r="F173" s="391" t="s">
        <v>3194</v>
      </c>
    </row>
    <row r="174" spans="1:6" ht="15">
      <c r="A174" s="422" t="s">
        <v>2238</v>
      </c>
      <c r="B174" s="391" t="s">
        <v>3366</v>
      </c>
      <c r="C174" s="422">
        <v>1</v>
      </c>
      <c r="D174" s="424">
        <v>19.84</v>
      </c>
      <c r="E174" s="424">
        <v>6.95</v>
      </c>
      <c r="F174" s="391" t="s">
        <v>3194</v>
      </c>
    </row>
    <row r="175" spans="1:6" ht="15">
      <c r="A175" s="422" t="s">
        <v>2590</v>
      </c>
      <c r="B175" s="391" t="s">
        <v>3367</v>
      </c>
      <c r="C175" s="422">
        <v>1</v>
      </c>
      <c r="D175" s="424">
        <v>22.89</v>
      </c>
      <c r="E175" s="424">
        <v>8.5</v>
      </c>
      <c r="F175" s="391" t="s">
        <v>3194</v>
      </c>
    </row>
    <row r="176" spans="1:6" ht="15">
      <c r="A176" s="422" t="s">
        <v>1876</v>
      </c>
      <c r="B176" s="391" t="s">
        <v>3368</v>
      </c>
      <c r="C176" s="422">
        <v>1</v>
      </c>
      <c r="D176" s="424">
        <v>38.159999999999997</v>
      </c>
      <c r="E176" s="424">
        <v>10.75</v>
      </c>
      <c r="F176" s="391" t="s">
        <v>3194</v>
      </c>
    </row>
    <row r="177" spans="1:6" ht="15">
      <c r="A177" s="422" t="s">
        <v>2239</v>
      </c>
      <c r="B177" s="391" t="s">
        <v>3369</v>
      </c>
      <c r="C177" s="422">
        <v>1</v>
      </c>
      <c r="D177" s="424">
        <v>44.26</v>
      </c>
      <c r="E177" s="424">
        <v>12.5</v>
      </c>
      <c r="F177" s="391" t="s">
        <v>3194</v>
      </c>
    </row>
    <row r="178" spans="1:6" ht="15">
      <c r="A178" s="422" t="s">
        <v>2240</v>
      </c>
      <c r="B178" s="391" t="s">
        <v>3370</v>
      </c>
      <c r="C178" s="422">
        <v>1</v>
      </c>
      <c r="D178" s="424">
        <v>13.74</v>
      </c>
      <c r="E178" s="424">
        <v>4.45</v>
      </c>
      <c r="F178" s="391" t="s">
        <v>3194</v>
      </c>
    </row>
    <row r="179" spans="1:6" ht="15">
      <c r="A179" s="422" t="s">
        <v>2188</v>
      </c>
      <c r="B179" s="391" t="s">
        <v>3371</v>
      </c>
      <c r="C179" s="422">
        <v>1</v>
      </c>
      <c r="D179" s="424">
        <v>13.74</v>
      </c>
      <c r="E179" s="424">
        <v>4.45</v>
      </c>
      <c r="F179" s="391" t="s">
        <v>3194</v>
      </c>
    </row>
    <row r="180" spans="1:6" ht="15">
      <c r="A180" s="422" t="s">
        <v>2241</v>
      </c>
      <c r="B180" s="391" t="s">
        <v>4592</v>
      </c>
      <c r="C180" s="422">
        <v>1</v>
      </c>
      <c r="D180" s="424">
        <v>81.88</v>
      </c>
      <c r="E180" s="424">
        <v>31.5</v>
      </c>
      <c r="F180" s="391" t="s">
        <v>3194</v>
      </c>
    </row>
    <row r="181" spans="1:6" ht="15">
      <c r="A181" s="422" t="s">
        <v>2189</v>
      </c>
      <c r="B181" s="391" t="s">
        <v>4593</v>
      </c>
      <c r="C181" s="422">
        <v>1</v>
      </c>
      <c r="D181" s="424">
        <v>81.88</v>
      </c>
      <c r="E181" s="424">
        <v>31.5</v>
      </c>
      <c r="F181" s="391" t="s">
        <v>3194</v>
      </c>
    </row>
    <row r="182" spans="1:6" ht="15">
      <c r="A182" s="422" t="s">
        <v>2591</v>
      </c>
      <c r="B182" s="391" t="s">
        <v>4594</v>
      </c>
      <c r="C182" s="422">
        <v>1</v>
      </c>
      <c r="D182" s="424">
        <v>81.88</v>
      </c>
      <c r="E182" s="424">
        <v>31.5</v>
      </c>
      <c r="F182" s="391" t="s">
        <v>3194</v>
      </c>
    </row>
    <row r="183" spans="1:6" ht="15">
      <c r="A183" s="422" t="s">
        <v>2190</v>
      </c>
      <c r="B183" s="391" t="s">
        <v>4595</v>
      </c>
      <c r="C183" s="422">
        <v>1</v>
      </c>
      <c r="D183" s="424">
        <v>81.88</v>
      </c>
      <c r="E183" s="424">
        <v>31.5</v>
      </c>
      <c r="F183" s="391" t="s">
        <v>3194</v>
      </c>
    </row>
    <row r="184" spans="1:6" ht="15">
      <c r="A184" s="422" t="s">
        <v>4692</v>
      </c>
      <c r="B184" s="391" t="s">
        <v>4693</v>
      </c>
      <c r="C184" s="422">
        <v>1</v>
      </c>
      <c r="D184" s="424">
        <v>178.99</v>
      </c>
      <c r="E184" s="424">
        <v>92.5</v>
      </c>
      <c r="F184" s="391" t="s">
        <v>3194</v>
      </c>
    </row>
    <row r="185" spans="1:6" ht="15">
      <c r="A185" s="422" t="s">
        <v>1735</v>
      </c>
      <c r="B185" s="391" t="s">
        <v>3372</v>
      </c>
      <c r="C185" s="422">
        <v>1</v>
      </c>
      <c r="D185" s="424">
        <v>87.41</v>
      </c>
      <c r="E185" s="424">
        <v>32.5</v>
      </c>
      <c r="F185" s="391" t="s">
        <v>3194</v>
      </c>
    </row>
    <row r="186" spans="1:6" ht="15">
      <c r="A186" s="422" t="s">
        <v>1736</v>
      </c>
      <c r="B186" s="391" t="s">
        <v>3373</v>
      </c>
      <c r="C186" s="422">
        <v>1</v>
      </c>
      <c r="D186" s="424">
        <v>87.41</v>
      </c>
      <c r="E186" s="424">
        <v>32.5</v>
      </c>
      <c r="F186" s="391" t="s">
        <v>3194</v>
      </c>
    </row>
    <row r="187" spans="1:6" ht="15">
      <c r="A187" s="422" t="s">
        <v>2592</v>
      </c>
      <c r="B187" s="391" t="s">
        <v>3374</v>
      </c>
      <c r="C187" s="422">
        <v>1</v>
      </c>
      <c r="D187" s="424">
        <v>87.41</v>
      </c>
      <c r="E187" s="424">
        <v>32.5</v>
      </c>
      <c r="F187" s="391" t="s">
        <v>3194</v>
      </c>
    </row>
    <row r="188" spans="1:6" ht="15">
      <c r="A188" s="422" t="s">
        <v>2242</v>
      </c>
      <c r="B188" s="391" t="s">
        <v>3375</v>
      </c>
      <c r="C188" s="422">
        <v>1</v>
      </c>
      <c r="D188" s="424">
        <v>87.41</v>
      </c>
      <c r="E188" s="424">
        <v>32.5</v>
      </c>
      <c r="F188" s="391" t="s">
        <v>3194</v>
      </c>
    </row>
    <row r="189" spans="1:6" ht="15">
      <c r="A189" s="422" t="s">
        <v>1877</v>
      </c>
      <c r="B189" s="391" t="s">
        <v>3376</v>
      </c>
      <c r="C189" s="422">
        <v>1</v>
      </c>
      <c r="D189" s="424">
        <v>45.09</v>
      </c>
      <c r="E189" s="424">
        <v>13.9</v>
      </c>
      <c r="F189" s="391" t="s">
        <v>3194</v>
      </c>
    </row>
    <row r="190" spans="1:6" ht="15">
      <c r="A190" s="422" t="s">
        <v>1737</v>
      </c>
      <c r="B190" s="391" t="s">
        <v>3377</v>
      </c>
      <c r="C190" s="422">
        <v>1</v>
      </c>
      <c r="D190" s="424">
        <v>48.56</v>
      </c>
      <c r="E190" s="424">
        <v>11.95</v>
      </c>
      <c r="F190" s="391" t="s">
        <v>3194</v>
      </c>
    </row>
    <row r="191" spans="1:6" ht="15">
      <c r="A191" s="422" t="s">
        <v>2359</v>
      </c>
      <c r="B191" s="391" t="s">
        <v>3378</v>
      </c>
      <c r="C191" s="422">
        <v>1</v>
      </c>
      <c r="D191" s="424">
        <v>45.79</v>
      </c>
      <c r="E191" s="424">
        <v>15.95</v>
      </c>
      <c r="F191" s="391" t="s">
        <v>3194</v>
      </c>
    </row>
    <row r="192" spans="1:6" ht="15">
      <c r="A192" s="422" t="s">
        <v>1878</v>
      </c>
      <c r="B192" s="391" t="s">
        <v>3379</v>
      </c>
      <c r="C192" s="422">
        <v>1</v>
      </c>
      <c r="D192" s="424">
        <v>76.31</v>
      </c>
      <c r="E192" s="424">
        <v>21.65</v>
      </c>
      <c r="F192" s="391" t="s">
        <v>3194</v>
      </c>
    </row>
    <row r="193" spans="1:6" ht="15">
      <c r="A193" s="422" t="s">
        <v>1879</v>
      </c>
      <c r="B193" s="391" t="s">
        <v>3380</v>
      </c>
      <c r="C193" s="422">
        <v>1</v>
      </c>
      <c r="D193" s="424">
        <v>76.31</v>
      </c>
      <c r="E193" s="424">
        <v>21.65</v>
      </c>
      <c r="F193" s="391" t="s">
        <v>3194</v>
      </c>
    </row>
    <row r="194" spans="1:6" ht="15">
      <c r="A194" s="422" t="s">
        <v>2593</v>
      </c>
      <c r="B194" s="391" t="s">
        <v>3381</v>
      </c>
      <c r="C194" s="422">
        <v>1</v>
      </c>
      <c r="D194" s="424">
        <v>76.31</v>
      </c>
      <c r="E194" s="424">
        <v>21.65</v>
      </c>
      <c r="F194" s="391" t="s">
        <v>3194</v>
      </c>
    </row>
    <row r="195" spans="1:6" ht="15">
      <c r="A195" s="422" t="s">
        <v>1738</v>
      </c>
      <c r="B195" s="391" t="s">
        <v>3382</v>
      </c>
      <c r="C195" s="422">
        <v>1</v>
      </c>
      <c r="D195" s="424">
        <v>76.31</v>
      </c>
      <c r="E195" s="424">
        <v>21.65</v>
      </c>
      <c r="F195" s="391" t="s">
        <v>3194</v>
      </c>
    </row>
    <row r="196" spans="1:6" ht="15">
      <c r="A196" s="422" t="s">
        <v>2594</v>
      </c>
      <c r="B196" s="391" t="s">
        <v>3383</v>
      </c>
      <c r="C196" s="422">
        <v>1</v>
      </c>
      <c r="D196" s="424">
        <v>68.680000000000007</v>
      </c>
      <c r="E196" s="424">
        <v>24.5</v>
      </c>
      <c r="F196" s="391" t="s">
        <v>3194</v>
      </c>
    </row>
    <row r="197" spans="1:6" ht="15">
      <c r="A197" s="422" t="s">
        <v>1880</v>
      </c>
      <c r="B197" s="391" t="s">
        <v>3384</v>
      </c>
      <c r="C197" s="422">
        <v>1</v>
      </c>
      <c r="D197" s="424">
        <v>67.989999999999995</v>
      </c>
      <c r="E197" s="424">
        <v>28.3</v>
      </c>
      <c r="F197" s="391" t="s">
        <v>3194</v>
      </c>
    </row>
    <row r="198" spans="1:6" ht="15">
      <c r="A198" s="422" t="s">
        <v>1881</v>
      </c>
      <c r="B198" s="391" t="s">
        <v>3385</v>
      </c>
      <c r="C198" s="422">
        <v>1</v>
      </c>
      <c r="D198" s="424">
        <v>67.989999999999995</v>
      </c>
      <c r="E198" s="424">
        <v>28.3</v>
      </c>
      <c r="F198" s="391" t="s">
        <v>3194</v>
      </c>
    </row>
    <row r="199" spans="1:6" ht="15">
      <c r="A199" s="422" t="s">
        <v>2595</v>
      </c>
      <c r="B199" s="391" t="s">
        <v>3386</v>
      </c>
      <c r="C199" s="422">
        <v>1</v>
      </c>
      <c r="D199" s="424">
        <v>67.989999999999995</v>
      </c>
      <c r="E199" s="424">
        <v>28.3</v>
      </c>
      <c r="F199" s="391" t="s">
        <v>3194</v>
      </c>
    </row>
    <row r="200" spans="1:6" ht="15">
      <c r="A200" s="422" t="s">
        <v>1739</v>
      </c>
      <c r="B200" s="391" t="s">
        <v>3387</v>
      </c>
      <c r="C200" s="422">
        <v>1</v>
      </c>
      <c r="D200" s="424">
        <v>67.989999999999995</v>
      </c>
      <c r="E200" s="424">
        <v>28.3</v>
      </c>
      <c r="F200" s="391" t="s">
        <v>3194</v>
      </c>
    </row>
    <row r="201" spans="1:6" ht="15">
      <c r="A201" s="422" t="s">
        <v>1698</v>
      </c>
      <c r="B201" s="391" t="s">
        <v>3388</v>
      </c>
      <c r="C201" s="422">
        <v>1</v>
      </c>
      <c r="D201" s="424">
        <v>27.61</v>
      </c>
      <c r="E201" s="424">
        <v>10.5</v>
      </c>
      <c r="F201" s="391" t="s">
        <v>3194</v>
      </c>
    </row>
    <row r="202" spans="1:6" ht="15">
      <c r="A202" s="422" t="s">
        <v>1699</v>
      </c>
      <c r="B202" s="391" t="s">
        <v>3389</v>
      </c>
      <c r="C202" s="422">
        <v>1</v>
      </c>
      <c r="D202" s="424">
        <v>67.989999999999995</v>
      </c>
      <c r="E202" s="424">
        <v>26</v>
      </c>
      <c r="F202" s="391" t="s">
        <v>3194</v>
      </c>
    </row>
    <row r="203" spans="1:6" ht="15">
      <c r="A203" s="422" t="s">
        <v>1868</v>
      </c>
      <c r="B203" s="391" t="s">
        <v>3390</v>
      </c>
      <c r="C203" s="422">
        <v>1</v>
      </c>
      <c r="D203" s="424">
        <v>67.989999999999995</v>
      </c>
      <c r="E203" s="424">
        <v>26</v>
      </c>
      <c r="F203" s="391" t="s">
        <v>3194</v>
      </c>
    </row>
    <row r="204" spans="1:6" ht="15">
      <c r="A204" s="422" t="s">
        <v>2027</v>
      </c>
      <c r="B204" s="391" t="s">
        <v>3391</v>
      </c>
      <c r="C204" s="422">
        <v>1</v>
      </c>
      <c r="D204" s="424">
        <v>67.989999999999995</v>
      </c>
      <c r="E204" s="424">
        <v>26</v>
      </c>
      <c r="F204" s="391" t="s">
        <v>3194</v>
      </c>
    </row>
    <row r="205" spans="1:6" ht="15">
      <c r="A205" s="422" t="s">
        <v>2779</v>
      </c>
      <c r="B205" s="391" t="s">
        <v>3392</v>
      </c>
      <c r="C205" s="422">
        <v>1</v>
      </c>
      <c r="D205" s="424">
        <v>67.989999999999995</v>
      </c>
      <c r="E205" s="424">
        <v>26</v>
      </c>
      <c r="F205" s="391" t="s">
        <v>3194</v>
      </c>
    </row>
    <row r="206" spans="1:6" ht="15">
      <c r="A206" s="422" t="s">
        <v>2489</v>
      </c>
      <c r="B206" s="391" t="s">
        <v>3393</v>
      </c>
      <c r="C206" s="422">
        <v>1</v>
      </c>
      <c r="D206" s="424">
        <v>26.36</v>
      </c>
      <c r="E206" s="424">
        <v>11.5</v>
      </c>
      <c r="F206" s="391" t="s">
        <v>3194</v>
      </c>
    </row>
    <row r="207" spans="1:6" ht="15">
      <c r="A207" s="422" t="s">
        <v>2730</v>
      </c>
      <c r="B207" s="391" t="s">
        <v>3394</v>
      </c>
      <c r="C207" s="422">
        <v>1</v>
      </c>
      <c r="D207" s="424">
        <v>31.91</v>
      </c>
      <c r="E207" s="424">
        <v>7.75</v>
      </c>
      <c r="F207" s="391" t="s">
        <v>3194</v>
      </c>
    </row>
    <row r="208" spans="1:6" ht="15">
      <c r="A208" s="422" t="s">
        <v>1700</v>
      </c>
      <c r="B208" s="391" t="s">
        <v>3395</v>
      </c>
      <c r="C208" s="422">
        <v>1</v>
      </c>
      <c r="D208" s="424">
        <v>34.69</v>
      </c>
      <c r="E208" s="424">
        <v>11.85</v>
      </c>
      <c r="F208" s="391" t="s">
        <v>3194</v>
      </c>
    </row>
    <row r="209" spans="1:6" ht="15">
      <c r="A209" s="422" t="s">
        <v>2731</v>
      </c>
      <c r="B209" s="391" t="s">
        <v>3396</v>
      </c>
      <c r="C209" s="422">
        <v>1</v>
      </c>
      <c r="D209" s="424">
        <v>34.69</v>
      </c>
      <c r="E209" s="424">
        <v>11.85</v>
      </c>
      <c r="F209" s="391" t="s">
        <v>3194</v>
      </c>
    </row>
    <row r="210" spans="1:6" ht="15">
      <c r="A210" s="422" t="s">
        <v>2490</v>
      </c>
      <c r="B210" s="391" t="s">
        <v>3397</v>
      </c>
      <c r="C210" s="422">
        <v>1</v>
      </c>
      <c r="D210" s="424">
        <v>34.69</v>
      </c>
      <c r="E210" s="424">
        <v>11.85</v>
      </c>
      <c r="F210" s="391" t="s">
        <v>3194</v>
      </c>
    </row>
    <row r="211" spans="1:6" ht="15">
      <c r="A211" s="422" t="s">
        <v>2780</v>
      </c>
      <c r="B211" s="391" t="s">
        <v>3398</v>
      </c>
      <c r="C211" s="422">
        <v>1</v>
      </c>
      <c r="D211" s="424">
        <v>34.69</v>
      </c>
      <c r="E211" s="424">
        <v>11.85</v>
      </c>
      <c r="F211" s="391" t="s">
        <v>3194</v>
      </c>
    </row>
    <row r="212" spans="1:6" ht="15">
      <c r="A212" s="422" t="s">
        <v>2781</v>
      </c>
      <c r="B212" s="391" t="s">
        <v>3399</v>
      </c>
      <c r="C212" s="422">
        <v>1</v>
      </c>
      <c r="D212" s="424">
        <v>73.540000000000006</v>
      </c>
      <c r="E212" s="424">
        <v>28.95</v>
      </c>
      <c r="F212" s="391" t="s">
        <v>3194</v>
      </c>
    </row>
    <row r="213" spans="1:6" ht="15">
      <c r="A213" s="422" t="s">
        <v>2732</v>
      </c>
      <c r="B213" s="391" t="s">
        <v>3400</v>
      </c>
      <c r="C213" s="422">
        <v>1</v>
      </c>
      <c r="D213" s="424">
        <v>73.540000000000006</v>
      </c>
      <c r="E213" s="424">
        <v>28.95</v>
      </c>
      <c r="F213" s="391" t="s">
        <v>3194</v>
      </c>
    </row>
    <row r="214" spans="1:6" ht="15">
      <c r="A214" s="422" t="s">
        <v>2782</v>
      </c>
      <c r="B214" s="391" t="s">
        <v>3401</v>
      </c>
      <c r="C214" s="422">
        <v>1</v>
      </c>
      <c r="D214" s="424">
        <v>73.540000000000006</v>
      </c>
      <c r="E214" s="424">
        <v>28.95</v>
      </c>
      <c r="F214" s="391" t="s">
        <v>3194</v>
      </c>
    </row>
    <row r="215" spans="1:6" ht="15">
      <c r="A215" s="422" t="s">
        <v>2733</v>
      </c>
      <c r="B215" s="391" t="s">
        <v>3402</v>
      </c>
      <c r="C215" s="422">
        <v>1</v>
      </c>
      <c r="D215" s="424">
        <v>73.540000000000006</v>
      </c>
      <c r="E215" s="424">
        <v>28.95</v>
      </c>
      <c r="F215" s="391" t="s">
        <v>3194</v>
      </c>
    </row>
    <row r="216" spans="1:6" ht="15">
      <c r="A216" s="422" t="s">
        <v>2491</v>
      </c>
      <c r="B216" s="391" t="s">
        <v>3403</v>
      </c>
      <c r="C216" s="422">
        <v>1</v>
      </c>
      <c r="D216" s="424">
        <v>73.540000000000006</v>
      </c>
      <c r="E216" s="424">
        <v>31.65</v>
      </c>
      <c r="F216" s="391" t="s">
        <v>3194</v>
      </c>
    </row>
    <row r="217" spans="1:6" ht="15">
      <c r="A217" s="422" t="s">
        <v>2492</v>
      </c>
      <c r="B217" s="391" t="s">
        <v>3404</v>
      </c>
      <c r="C217" s="422">
        <v>1</v>
      </c>
      <c r="D217" s="424">
        <v>73.540000000000006</v>
      </c>
      <c r="E217" s="424">
        <v>31.65</v>
      </c>
      <c r="F217" s="391" t="s">
        <v>3194</v>
      </c>
    </row>
    <row r="218" spans="1:6" ht="15">
      <c r="A218" s="422" t="s">
        <v>1869</v>
      </c>
      <c r="B218" s="391" t="s">
        <v>3405</v>
      </c>
      <c r="C218" s="422">
        <v>1</v>
      </c>
      <c r="D218" s="424">
        <v>73.540000000000006</v>
      </c>
      <c r="E218" s="424">
        <v>31.65</v>
      </c>
      <c r="F218" s="391" t="s">
        <v>3194</v>
      </c>
    </row>
    <row r="219" spans="1:6" ht="15">
      <c r="A219" s="422" t="s">
        <v>2734</v>
      </c>
      <c r="B219" s="391" t="s">
        <v>3406</v>
      </c>
      <c r="C219" s="422">
        <v>1</v>
      </c>
      <c r="D219" s="424">
        <v>73.540000000000006</v>
      </c>
      <c r="E219" s="424">
        <v>31.65</v>
      </c>
      <c r="F219" s="391" t="s">
        <v>3194</v>
      </c>
    </row>
    <row r="220" spans="1:6" ht="15">
      <c r="A220" s="422" t="s">
        <v>2735</v>
      </c>
      <c r="B220" s="391" t="s">
        <v>3407</v>
      </c>
      <c r="C220" s="422">
        <v>1</v>
      </c>
      <c r="D220" s="424">
        <v>26.36</v>
      </c>
      <c r="E220" s="424">
        <v>7.75</v>
      </c>
      <c r="F220" s="391" t="s">
        <v>3194</v>
      </c>
    </row>
    <row r="221" spans="1:6" ht="15">
      <c r="A221" s="422" t="s">
        <v>2736</v>
      </c>
      <c r="B221" s="391" t="s">
        <v>3408</v>
      </c>
      <c r="C221" s="422">
        <v>1</v>
      </c>
      <c r="D221" s="424">
        <v>26.36</v>
      </c>
      <c r="E221" s="424">
        <v>7.75</v>
      </c>
      <c r="F221" s="391" t="s">
        <v>3194</v>
      </c>
    </row>
    <row r="222" spans="1:6" ht="15">
      <c r="A222" s="422" t="s">
        <v>2737</v>
      </c>
      <c r="B222" s="391" t="s">
        <v>3409</v>
      </c>
      <c r="C222" s="422">
        <v>1</v>
      </c>
      <c r="D222" s="424">
        <v>26.36</v>
      </c>
      <c r="E222" s="424">
        <v>7.75</v>
      </c>
      <c r="F222" s="391" t="s">
        <v>3194</v>
      </c>
    </row>
    <row r="223" spans="1:6" ht="15">
      <c r="A223" s="422" t="s">
        <v>1870</v>
      </c>
      <c r="B223" s="391" t="s">
        <v>3410</v>
      </c>
      <c r="C223" s="422">
        <v>1</v>
      </c>
      <c r="D223" s="424">
        <v>44.4</v>
      </c>
      <c r="E223" s="424">
        <v>17.75</v>
      </c>
      <c r="F223" s="391" t="s">
        <v>3194</v>
      </c>
    </row>
    <row r="224" spans="1:6" ht="15">
      <c r="A224" s="422" t="s">
        <v>1871</v>
      </c>
      <c r="B224" s="391" t="s">
        <v>3411</v>
      </c>
      <c r="C224" s="422">
        <v>1</v>
      </c>
      <c r="D224" s="424">
        <v>44.4</v>
      </c>
      <c r="E224" s="424">
        <v>17.75</v>
      </c>
      <c r="F224" s="391" t="s">
        <v>3194</v>
      </c>
    </row>
    <row r="225" spans="1:6" ht="15">
      <c r="A225" s="422" t="s">
        <v>1872</v>
      </c>
      <c r="B225" s="391" t="s">
        <v>3412</v>
      </c>
      <c r="C225" s="422">
        <v>1</v>
      </c>
      <c r="D225" s="424">
        <v>44.4</v>
      </c>
      <c r="E225" s="424">
        <v>17.75</v>
      </c>
      <c r="F225" s="391" t="s">
        <v>3194</v>
      </c>
    </row>
    <row r="226" spans="1:6" ht="15">
      <c r="A226" s="422" t="s">
        <v>2493</v>
      </c>
      <c r="B226" s="391" t="s">
        <v>3413</v>
      </c>
      <c r="C226" s="422">
        <v>1</v>
      </c>
      <c r="D226" s="424">
        <v>48.56</v>
      </c>
      <c r="E226" s="424">
        <v>19.25</v>
      </c>
      <c r="F226" s="391" t="s">
        <v>3194</v>
      </c>
    </row>
    <row r="227" spans="1:6" ht="15">
      <c r="A227" s="422" t="s">
        <v>1701</v>
      </c>
      <c r="B227" s="391" t="s">
        <v>3414</v>
      </c>
      <c r="C227" s="422">
        <v>1</v>
      </c>
      <c r="D227" s="424">
        <v>22.89</v>
      </c>
      <c r="E227" s="424">
        <v>7.5</v>
      </c>
      <c r="F227" s="391" t="s">
        <v>3194</v>
      </c>
    </row>
    <row r="228" spans="1:6" ht="15">
      <c r="A228" s="422" t="s">
        <v>1702</v>
      </c>
      <c r="B228" s="391" t="s">
        <v>3415</v>
      </c>
      <c r="C228" s="422">
        <v>1</v>
      </c>
      <c r="D228" s="424">
        <v>22.89</v>
      </c>
      <c r="E228" s="424">
        <v>7.5</v>
      </c>
      <c r="F228" s="391" t="s">
        <v>3194</v>
      </c>
    </row>
    <row r="229" spans="1:6" ht="15">
      <c r="A229" s="422" t="s">
        <v>2494</v>
      </c>
      <c r="B229" s="391" t="s">
        <v>3416</v>
      </c>
      <c r="C229" s="422">
        <v>1</v>
      </c>
      <c r="D229" s="424">
        <v>22.89</v>
      </c>
      <c r="E229" s="424">
        <v>7.5</v>
      </c>
      <c r="F229" s="391" t="s">
        <v>3194</v>
      </c>
    </row>
    <row r="230" spans="1:6" ht="15">
      <c r="A230" s="422" t="s">
        <v>2738</v>
      </c>
      <c r="B230" s="391" t="s">
        <v>3417</v>
      </c>
      <c r="C230" s="422">
        <v>1</v>
      </c>
      <c r="D230" s="424">
        <v>22.89</v>
      </c>
      <c r="E230" s="424">
        <v>7.95</v>
      </c>
      <c r="F230" s="391" t="s">
        <v>3194</v>
      </c>
    </row>
    <row r="231" spans="1:6" ht="15">
      <c r="A231" s="422" t="s">
        <v>1703</v>
      </c>
      <c r="B231" s="391" t="s">
        <v>3418</v>
      </c>
      <c r="C231" s="422">
        <v>1</v>
      </c>
      <c r="D231" s="424">
        <v>45.79</v>
      </c>
      <c r="E231" s="424">
        <v>18.3</v>
      </c>
      <c r="F231" s="391" t="s">
        <v>3194</v>
      </c>
    </row>
    <row r="232" spans="1:6" ht="15">
      <c r="A232" s="422" t="s">
        <v>1873</v>
      </c>
      <c r="B232" s="391" t="s">
        <v>3419</v>
      </c>
      <c r="C232" s="422">
        <v>1</v>
      </c>
      <c r="D232" s="424">
        <v>45.79</v>
      </c>
      <c r="E232" s="424">
        <v>18.3</v>
      </c>
      <c r="F232" s="391" t="s">
        <v>3194</v>
      </c>
    </row>
    <row r="233" spans="1:6" ht="15">
      <c r="A233" s="422" t="s">
        <v>2824</v>
      </c>
      <c r="B233" s="391" t="s">
        <v>3420</v>
      </c>
      <c r="C233" s="422">
        <v>1</v>
      </c>
      <c r="D233" s="424">
        <v>45.79</v>
      </c>
      <c r="E233" s="424">
        <v>18.3</v>
      </c>
      <c r="F233" s="391" t="s">
        <v>3194</v>
      </c>
    </row>
    <row r="234" spans="1:6" ht="15">
      <c r="A234" s="422" t="s">
        <v>1704</v>
      </c>
      <c r="B234" s="391" t="s">
        <v>3421</v>
      </c>
      <c r="C234" s="422">
        <v>1</v>
      </c>
      <c r="D234" s="424">
        <v>45.79</v>
      </c>
      <c r="E234" s="424">
        <v>18.3</v>
      </c>
      <c r="F234" s="391" t="s">
        <v>3194</v>
      </c>
    </row>
    <row r="235" spans="1:6" ht="15">
      <c r="A235" s="422" t="s">
        <v>2825</v>
      </c>
      <c r="B235" s="391" t="s">
        <v>3422</v>
      </c>
      <c r="C235" s="422">
        <v>1</v>
      </c>
      <c r="D235" s="424">
        <v>47.04</v>
      </c>
      <c r="E235" s="424">
        <v>16.100000000000001</v>
      </c>
      <c r="F235" s="391" t="s">
        <v>3194</v>
      </c>
    </row>
    <row r="236" spans="1:6" ht="15">
      <c r="A236" s="422" t="s">
        <v>2495</v>
      </c>
      <c r="B236" s="391" t="s">
        <v>3423</v>
      </c>
      <c r="C236" s="422">
        <v>1</v>
      </c>
      <c r="D236" s="424">
        <v>47.04</v>
      </c>
      <c r="E236" s="424">
        <v>16.100000000000001</v>
      </c>
      <c r="F236" s="391" t="s">
        <v>3194</v>
      </c>
    </row>
    <row r="237" spans="1:6" ht="15">
      <c r="A237" s="422" t="s">
        <v>2496</v>
      </c>
      <c r="B237" s="391" t="s">
        <v>3424</v>
      </c>
      <c r="C237" s="422">
        <v>1</v>
      </c>
      <c r="D237" s="424">
        <v>47.04</v>
      </c>
      <c r="E237" s="424">
        <v>16.100000000000001</v>
      </c>
      <c r="F237" s="391" t="s">
        <v>3194</v>
      </c>
    </row>
    <row r="238" spans="1:6" ht="15">
      <c r="A238" s="422" t="s">
        <v>2497</v>
      </c>
      <c r="B238" s="391" t="s">
        <v>3425</v>
      </c>
      <c r="C238" s="422">
        <v>1</v>
      </c>
      <c r="D238" s="424">
        <v>47.04</v>
      </c>
      <c r="E238" s="424">
        <v>16.100000000000001</v>
      </c>
      <c r="F238" s="391" t="s">
        <v>3194</v>
      </c>
    </row>
    <row r="239" spans="1:6" ht="15">
      <c r="A239" s="422" t="s">
        <v>2783</v>
      </c>
      <c r="B239" s="391" t="s">
        <v>3426</v>
      </c>
      <c r="C239" s="422">
        <v>1</v>
      </c>
      <c r="D239" s="424">
        <v>65.209999999999994</v>
      </c>
      <c r="E239" s="424">
        <v>23.5</v>
      </c>
      <c r="F239" s="391" t="s">
        <v>3194</v>
      </c>
    </row>
    <row r="240" spans="1:6" ht="15">
      <c r="A240" s="422" t="s">
        <v>2498</v>
      </c>
      <c r="B240" s="391" t="s">
        <v>3427</v>
      </c>
      <c r="C240" s="422">
        <v>1</v>
      </c>
      <c r="D240" s="424">
        <v>19.29</v>
      </c>
      <c r="E240" s="424">
        <v>7.7</v>
      </c>
      <c r="F240" s="391" t="s">
        <v>3194</v>
      </c>
    </row>
    <row r="241" spans="1:6" ht="15">
      <c r="A241" s="422" t="s">
        <v>2499</v>
      </c>
      <c r="B241" s="391" t="s">
        <v>3428</v>
      </c>
      <c r="C241" s="422">
        <v>1</v>
      </c>
      <c r="D241" s="424">
        <v>13.74</v>
      </c>
      <c r="E241" s="424">
        <v>5.15</v>
      </c>
      <c r="F241" s="391" t="s">
        <v>3194</v>
      </c>
    </row>
    <row r="242" spans="1:6" ht="15">
      <c r="A242" s="422" t="s">
        <v>2826</v>
      </c>
      <c r="B242" s="391" t="s">
        <v>3429</v>
      </c>
      <c r="C242" s="422">
        <v>1</v>
      </c>
      <c r="D242" s="424">
        <v>16.510000000000002</v>
      </c>
      <c r="E242" s="424">
        <v>7.1</v>
      </c>
      <c r="F242" s="391" t="s">
        <v>3194</v>
      </c>
    </row>
    <row r="243" spans="1:6" ht="15">
      <c r="A243" s="422" t="s">
        <v>2827</v>
      </c>
      <c r="B243" s="391" t="s">
        <v>3430</v>
      </c>
      <c r="C243" s="422">
        <v>1</v>
      </c>
      <c r="D243" s="424">
        <v>16.510000000000002</v>
      </c>
      <c r="E243" s="424">
        <v>7.1</v>
      </c>
      <c r="F243" s="391" t="s">
        <v>3194</v>
      </c>
    </row>
    <row r="244" spans="1:6" ht="15">
      <c r="A244" s="422" t="s">
        <v>2739</v>
      </c>
      <c r="B244" s="391" t="s">
        <v>3431</v>
      </c>
      <c r="C244" s="422">
        <v>1</v>
      </c>
      <c r="D244" s="424">
        <v>16.510000000000002</v>
      </c>
      <c r="E244" s="424">
        <v>7.1</v>
      </c>
      <c r="F244" s="391" t="s">
        <v>3194</v>
      </c>
    </row>
    <row r="245" spans="1:6" ht="15">
      <c r="A245" s="422" t="s">
        <v>1705</v>
      </c>
      <c r="B245" s="391" t="s">
        <v>3432</v>
      </c>
      <c r="C245" s="422">
        <v>1</v>
      </c>
      <c r="D245" s="424">
        <v>16.510000000000002</v>
      </c>
      <c r="E245" s="424">
        <v>7.1</v>
      </c>
      <c r="F245" s="391" t="s">
        <v>3194</v>
      </c>
    </row>
    <row r="246" spans="1:6" ht="15">
      <c r="A246" s="422" t="s">
        <v>2500</v>
      </c>
      <c r="B246" s="391" t="s">
        <v>3433</v>
      </c>
      <c r="C246" s="422">
        <v>1</v>
      </c>
      <c r="D246" s="424">
        <v>109.61</v>
      </c>
      <c r="E246" s="424">
        <v>37.4</v>
      </c>
      <c r="F246" s="391" t="s">
        <v>3194</v>
      </c>
    </row>
    <row r="247" spans="1:6" ht="15">
      <c r="A247" s="422" t="s">
        <v>1706</v>
      </c>
      <c r="B247" s="391" t="s">
        <v>3434</v>
      </c>
      <c r="C247" s="422">
        <v>1</v>
      </c>
      <c r="D247" s="424">
        <v>109.61</v>
      </c>
      <c r="E247" s="424">
        <v>37.4</v>
      </c>
      <c r="F247" s="391" t="s">
        <v>3194</v>
      </c>
    </row>
    <row r="248" spans="1:6" ht="15">
      <c r="A248" s="422" t="s">
        <v>1707</v>
      </c>
      <c r="B248" s="391" t="s">
        <v>3435</v>
      </c>
      <c r="C248" s="422">
        <v>1</v>
      </c>
      <c r="D248" s="424">
        <v>109.61</v>
      </c>
      <c r="E248" s="424">
        <v>37.4</v>
      </c>
      <c r="F248" s="391" t="s">
        <v>3194</v>
      </c>
    </row>
    <row r="249" spans="1:6" ht="15">
      <c r="A249" s="422" t="s">
        <v>1708</v>
      </c>
      <c r="B249" s="391" t="s">
        <v>3436</v>
      </c>
      <c r="C249" s="422">
        <v>1</v>
      </c>
      <c r="D249" s="424">
        <v>90.19</v>
      </c>
      <c r="E249" s="424">
        <v>36.1</v>
      </c>
      <c r="F249" s="391" t="s">
        <v>3194</v>
      </c>
    </row>
    <row r="250" spans="1:6" ht="15">
      <c r="A250" s="422" t="s">
        <v>2784</v>
      </c>
      <c r="B250" s="391" t="s">
        <v>3437</v>
      </c>
      <c r="C250" s="422">
        <v>1</v>
      </c>
      <c r="D250" s="424">
        <v>33.159999999999997</v>
      </c>
      <c r="E250" s="424">
        <v>12.75</v>
      </c>
      <c r="F250" s="391" t="s">
        <v>3194</v>
      </c>
    </row>
    <row r="251" spans="1:6" ht="15">
      <c r="A251" s="422" t="s">
        <v>2562</v>
      </c>
      <c r="B251" s="391" t="s">
        <v>3438</v>
      </c>
      <c r="C251" s="422">
        <v>1</v>
      </c>
      <c r="D251" s="424">
        <v>33.159999999999997</v>
      </c>
      <c r="E251" s="424">
        <v>12.75</v>
      </c>
      <c r="F251" s="391" t="s">
        <v>3194</v>
      </c>
    </row>
    <row r="252" spans="1:6" ht="15">
      <c r="A252" s="422" t="s">
        <v>2397</v>
      </c>
      <c r="B252" s="391" t="s">
        <v>3439</v>
      </c>
      <c r="C252" s="422">
        <v>1</v>
      </c>
      <c r="D252" s="424">
        <v>33.159999999999997</v>
      </c>
      <c r="E252" s="424">
        <v>12.75</v>
      </c>
      <c r="F252" s="391" t="s">
        <v>3194</v>
      </c>
    </row>
    <row r="253" spans="1:6" ht="15">
      <c r="A253" s="422" t="s">
        <v>2398</v>
      </c>
      <c r="B253" s="391" t="s">
        <v>3440</v>
      </c>
      <c r="C253" s="422">
        <v>1</v>
      </c>
      <c r="D253" s="424">
        <v>30.39</v>
      </c>
      <c r="E253" s="424">
        <v>12.75</v>
      </c>
      <c r="F253" s="391" t="s">
        <v>3194</v>
      </c>
    </row>
    <row r="254" spans="1:6" ht="15">
      <c r="A254" s="422" t="s">
        <v>2032</v>
      </c>
      <c r="B254" s="391" t="s">
        <v>3441</v>
      </c>
      <c r="C254" s="422">
        <v>1</v>
      </c>
      <c r="D254" s="424">
        <v>49.81</v>
      </c>
      <c r="E254" s="424">
        <v>19.25</v>
      </c>
      <c r="F254" s="391" t="s">
        <v>3194</v>
      </c>
    </row>
    <row r="255" spans="1:6" ht="15">
      <c r="A255" s="422" t="s">
        <v>2563</v>
      </c>
      <c r="B255" s="391" t="s">
        <v>3442</v>
      </c>
      <c r="C255" s="422">
        <v>1</v>
      </c>
      <c r="D255" s="424">
        <v>49.81</v>
      </c>
      <c r="E255" s="424">
        <v>19.25</v>
      </c>
      <c r="F255" s="391" t="s">
        <v>3194</v>
      </c>
    </row>
    <row r="256" spans="1:6" ht="15">
      <c r="A256" s="422" t="s">
        <v>1720</v>
      </c>
      <c r="B256" s="391" t="s">
        <v>3443</v>
      </c>
      <c r="C256" s="422">
        <v>1</v>
      </c>
      <c r="D256" s="424">
        <v>49.81</v>
      </c>
      <c r="E256" s="424">
        <v>19.25</v>
      </c>
      <c r="F256" s="391" t="s">
        <v>3194</v>
      </c>
    </row>
    <row r="257" spans="1:6" ht="15">
      <c r="A257" s="422" t="s">
        <v>2656</v>
      </c>
      <c r="B257" s="391" t="s">
        <v>3444</v>
      </c>
      <c r="C257" s="422">
        <v>1</v>
      </c>
      <c r="D257" s="424">
        <v>49.81</v>
      </c>
      <c r="E257" s="424">
        <v>19.25</v>
      </c>
      <c r="F257" s="391" t="s">
        <v>3194</v>
      </c>
    </row>
    <row r="258" spans="1:6" ht="15">
      <c r="A258" s="422" t="s">
        <v>2564</v>
      </c>
      <c r="B258" s="391" t="s">
        <v>3445</v>
      </c>
      <c r="C258" s="422">
        <v>1</v>
      </c>
      <c r="D258" s="424">
        <v>31.91</v>
      </c>
      <c r="E258" s="424">
        <v>8.5</v>
      </c>
      <c r="F258" s="391" t="s">
        <v>3194</v>
      </c>
    </row>
    <row r="259" spans="1:6" ht="15">
      <c r="A259" s="422" t="s">
        <v>2657</v>
      </c>
      <c r="B259" s="391" t="s">
        <v>3446</v>
      </c>
      <c r="C259" s="422">
        <v>1</v>
      </c>
      <c r="D259" s="424">
        <v>31.91</v>
      </c>
      <c r="E259" s="424">
        <v>8.5</v>
      </c>
      <c r="F259" s="391" t="s">
        <v>3194</v>
      </c>
    </row>
    <row r="260" spans="1:6" ht="15">
      <c r="A260" s="422" t="s">
        <v>2565</v>
      </c>
      <c r="B260" s="391" t="s">
        <v>3447</v>
      </c>
      <c r="C260" s="422">
        <v>1</v>
      </c>
      <c r="D260" s="424">
        <v>31.91</v>
      </c>
      <c r="E260" s="424">
        <v>8.5</v>
      </c>
      <c r="F260" s="391" t="s">
        <v>3194</v>
      </c>
    </row>
    <row r="261" spans="1:6" ht="15">
      <c r="A261" s="422" t="s">
        <v>2033</v>
      </c>
      <c r="B261" s="391" t="s">
        <v>3448</v>
      </c>
      <c r="C261" s="422">
        <v>1</v>
      </c>
      <c r="D261" s="424">
        <v>31.91</v>
      </c>
      <c r="E261" s="424">
        <v>8.5</v>
      </c>
      <c r="F261" s="391" t="s">
        <v>3194</v>
      </c>
    </row>
    <row r="262" spans="1:6" ht="15">
      <c r="A262" s="422" t="s">
        <v>2658</v>
      </c>
      <c r="B262" s="391" t="s">
        <v>3449</v>
      </c>
      <c r="C262" s="422">
        <v>1</v>
      </c>
      <c r="D262" s="424">
        <v>66.459999999999994</v>
      </c>
      <c r="E262" s="424">
        <v>21.5</v>
      </c>
      <c r="F262" s="391" t="s">
        <v>3194</v>
      </c>
    </row>
    <row r="263" spans="1:6" ht="15">
      <c r="A263" s="422" t="s">
        <v>2566</v>
      </c>
      <c r="B263" s="391" t="s">
        <v>3450</v>
      </c>
      <c r="C263" s="422">
        <v>1</v>
      </c>
      <c r="D263" s="424">
        <v>12.49</v>
      </c>
      <c r="E263" s="424">
        <v>5.75</v>
      </c>
      <c r="F263" s="391" t="s">
        <v>3194</v>
      </c>
    </row>
    <row r="264" spans="1:6" ht="15">
      <c r="A264" s="422" t="s">
        <v>2034</v>
      </c>
      <c r="B264" s="391" t="s">
        <v>3451</v>
      </c>
      <c r="C264" s="422">
        <v>1</v>
      </c>
      <c r="D264" s="424">
        <v>13.74</v>
      </c>
      <c r="E264" s="424">
        <v>10.5</v>
      </c>
      <c r="F264" s="391" t="s">
        <v>3194</v>
      </c>
    </row>
    <row r="265" spans="1:6" ht="15">
      <c r="A265" s="422" t="s">
        <v>2035</v>
      </c>
      <c r="B265" s="391" t="s">
        <v>3452</v>
      </c>
      <c r="C265" s="422">
        <v>1</v>
      </c>
      <c r="D265" s="424">
        <v>49.81</v>
      </c>
      <c r="E265" s="424">
        <v>16.5</v>
      </c>
      <c r="F265" s="391" t="s">
        <v>3194</v>
      </c>
    </row>
    <row r="266" spans="1:6" ht="15">
      <c r="A266" s="422" t="s">
        <v>2399</v>
      </c>
      <c r="B266" s="391" t="s">
        <v>3453</v>
      </c>
      <c r="C266" s="422">
        <v>1</v>
      </c>
      <c r="D266" s="424">
        <v>49.81</v>
      </c>
      <c r="E266" s="424">
        <v>16.5</v>
      </c>
      <c r="F266" s="391" t="s">
        <v>3194</v>
      </c>
    </row>
    <row r="267" spans="1:6" ht="15">
      <c r="A267" s="422" t="s">
        <v>2400</v>
      </c>
      <c r="B267" s="391" t="s">
        <v>3454</v>
      </c>
      <c r="C267" s="422">
        <v>1</v>
      </c>
      <c r="D267" s="424">
        <v>49.81</v>
      </c>
      <c r="E267" s="424">
        <v>16.5</v>
      </c>
      <c r="F267" s="391" t="s">
        <v>3194</v>
      </c>
    </row>
    <row r="268" spans="1:6" ht="15">
      <c r="A268" s="422" t="s">
        <v>2567</v>
      </c>
      <c r="B268" s="391" t="s">
        <v>3455</v>
      </c>
      <c r="C268" s="422">
        <v>1</v>
      </c>
      <c r="D268" s="424">
        <v>49.81</v>
      </c>
      <c r="E268" s="424">
        <v>16.5</v>
      </c>
      <c r="F268" s="391" t="s">
        <v>3194</v>
      </c>
    </row>
    <row r="269" spans="1:6" ht="15">
      <c r="A269" s="422" t="s">
        <v>2568</v>
      </c>
      <c r="B269" s="391" t="s">
        <v>3456</v>
      </c>
      <c r="C269" s="422">
        <v>1</v>
      </c>
      <c r="D269" s="424">
        <v>68.680000000000007</v>
      </c>
      <c r="E269" s="424">
        <v>25</v>
      </c>
      <c r="F269" s="391" t="s">
        <v>3194</v>
      </c>
    </row>
    <row r="270" spans="1:6" ht="15">
      <c r="A270" s="422" t="s">
        <v>2036</v>
      </c>
      <c r="B270" s="391" t="s">
        <v>3457</v>
      </c>
      <c r="C270" s="422">
        <v>1</v>
      </c>
      <c r="D270" s="424">
        <v>68.680000000000007</v>
      </c>
      <c r="E270" s="424">
        <v>25</v>
      </c>
      <c r="F270" s="391" t="s">
        <v>3194</v>
      </c>
    </row>
    <row r="271" spans="1:6" ht="15">
      <c r="A271" s="422" t="s">
        <v>2569</v>
      </c>
      <c r="B271" s="391" t="s">
        <v>3458</v>
      </c>
      <c r="C271" s="422">
        <v>1</v>
      </c>
      <c r="D271" s="424">
        <v>68.680000000000007</v>
      </c>
      <c r="E271" s="424">
        <v>25</v>
      </c>
      <c r="F271" s="391" t="s">
        <v>3194</v>
      </c>
    </row>
    <row r="272" spans="1:6" ht="15">
      <c r="A272" s="422" t="s">
        <v>2401</v>
      </c>
      <c r="B272" s="391" t="s">
        <v>3459</v>
      </c>
      <c r="C272" s="422">
        <v>1</v>
      </c>
      <c r="D272" s="424">
        <v>68.680000000000007</v>
      </c>
      <c r="E272" s="424">
        <v>25</v>
      </c>
      <c r="F272" s="391" t="s">
        <v>3194</v>
      </c>
    </row>
    <row r="273" spans="1:6" ht="15">
      <c r="A273" s="422" t="s">
        <v>2659</v>
      </c>
      <c r="B273" s="391" t="s">
        <v>3460</v>
      </c>
      <c r="C273" s="422">
        <v>1</v>
      </c>
      <c r="D273" s="424">
        <v>51.34</v>
      </c>
      <c r="E273" s="424">
        <v>19.5</v>
      </c>
      <c r="F273" s="391" t="s">
        <v>3194</v>
      </c>
    </row>
    <row r="274" spans="1:6" ht="15">
      <c r="A274" s="422" t="s">
        <v>2660</v>
      </c>
      <c r="B274" s="391" t="s">
        <v>3461</v>
      </c>
      <c r="C274" s="422">
        <v>1</v>
      </c>
      <c r="D274" s="424">
        <v>51.34</v>
      </c>
      <c r="E274" s="424">
        <v>19.5</v>
      </c>
      <c r="F274" s="391" t="s">
        <v>3194</v>
      </c>
    </row>
    <row r="275" spans="1:6" ht="15">
      <c r="A275" s="422" t="s">
        <v>2037</v>
      </c>
      <c r="B275" s="391" t="s">
        <v>3462</v>
      </c>
      <c r="C275" s="422">
        <v>1</v>
      </c>
      <c r="D275" s="424">
        <v>51.34</v>
      </c>
      <c r="E275" s="424">
        <v>19.5</v>
      </c>
      <c r="F275" s="391" t="s">
        <v>3194</v>
      </c>
    </row>
    <row r="276" spans="1:6" ht="15">
      <c r="A276" s="422" t="s">
        <v>2570</v>
      </c>
      <c r="B276" s="391" t="s">
        <v>3463</v>
      </c>
      <c r="C276" s="422">
        <v>1</v>
      </c>
      <c r="D276" s="424">
        <v>51.34</v>
      </c>
      <c r="E276" s="424">
        <v>19.5</v>
      </c>
      <c r="F276" s="391" t="s">
        <v>3194</v>
      </c>
    </row>
    <row r="277" spans="1:6" ht="15">
      <c r="A277" s="422" t="s">
        <v>2038</v>
      </c>
      <c r="B277" s="391" t="s">
        <v>3464</v>
      </c>
      <c r="C277" s="422">
        <v>1</v>
      </c>
      <c r="D277" s="424">
        <v>79.09</v>
      </c>
      <c r="E277" s="424">
        <v>31.65</v>
      </c>
      <c r="F277" s="391" t="s">
        <v>3194</v>
      </c>
    </row>
    <row r="278" spans="1:6" ht="15">
      <c r="A278" s="422" t="s">
        <v>1721</v>
      </c>
      <c r="B278" s="391" t="s">
        <v>3465</v>
      </c>
      <c r="C278" s="422">
        <v>1</v>
      </c>
      <c r="D278" s="424">
        <v>79.09</v>
      </c>
      <c r="E278" s="424">
        <v>31.65</v>
      </c>
      <c r="F278" s="391" t="s">
        <v>3194</v>
      </c>
    </row>
    <row r="279" spans="1:6" ht="15">
      <c r="A279" s="422" t="s">
        <v>2661</v>
      </c>
      <c r="B279" s="391" t="s">
        <v>3466</v>
      </c>
      <c r="C279" s="422">
        <v>1</v>
      </c>
      <c r="D279" s="424">
        <v>79.09</v>
      </c>
      <c r="E279" s="424">
        <v>31.65</v>
      </c>
      <c r="F279" s="391" t="s">
        <v>3194</v>
      </c>
    </row>
    <row r="280" spans="1:6" ht="15">
      <c r="A280" s="422" t="s">
        <v>2571</v>
      </c>
      <c r="B280" s="391" t="s">
        <v>3467</v>
      </c>
      <c r="C280" s="422">
        <v>1</v>
      </c>
      <c r="D280" s="424">
        <v>79.09</v>
      </c>
      <c r="E280" s="424">
        <v>30.25</v>
      </c>
      <c r="F280" s="391" t="s">
        <v>3194</v>
      </c>
    </row>
    <row r="281" spans="1:6" ht="15">
      <c r="A281" s="422" t="s">
        <v>2039</v>
      </c>
      <c r="B281" s="391" t="s">
        <v>3468</v>
      </c>
      <c r="C281" s="422">
        <v>1</v>
      </c>
      <c r="D281" s="424">
        <v>35.380000000000003</v>
      </c>
      <c r="E281" s="424">
        <v>14.15</v>
      </c>
      <c r="F281" s="391" t="s">
        <v>3194</v>
      </c>
    </row>
    <row r="282" spans="1:6" ht="15">
      <c r="A282" s="422" t="s">
        <v>1722</v>
      </c>
      <c r="B282" s="391" t="s">
        <v>3469</v>
      </c>
      <c r="C282" s="422">
        <v>1</v>
      </c>
      <c r="D282" s="424">
        <v>35.380000000000003</v>
      </c>
      <c r="E282" s="424">
        <v>14.15</v>
      </c>
      <c r="F282" s="391" t="s">
        <v>3194</v>
      </c>
    </row>
    <row r="283" spans="1:6" ht="15">
      <c r="A283" s="422" t="s">
        <v>2572</v>
      </c>
      <c r="B283" s="391" t="s">
        <v>3470</v>
      </c>
      <c r="C283" s="422">
        <v>1</v>
      </c>
      <c r="D283" s="424">
        <v>35.380000000000003</v>
      </c>
      <c r="E283" s="424">
        <v>14.15</v>
      </c>
      <c r="F283" s="391" t="s">
        <v>3194</v>
      </c>
    </row>
    <row r="284" spans="1:6" ht="15">
      <c r="A284" s="422" t="s">
        <v>2573</v>
      </c>
      <c r="B284" s="391" t="s">
        <v>3471</v>
      </c>
      <c r="C284" s="422">
        <v>1</v>
      </c>
      <c r="D284" s="424">
        <v>35.380000000000003</v>
      </c>
      <c r="E284" s="424">
        <v>14.15</v>
      </c>
      <c r="F284" s="391" t="s">
        <v>3194</v>
      </c>
    </row>
    <row r="285" spans="1:6" ht="15">
      <c r="A285" s="422" t="s">
        <v>2402</v>
      </c>
      <c r="B285" s="391" t="s">
        <v>3472</v>
      </c>
      <c r="C285" s="422">
        <v>1</v>
      </c>
      <c r="D285" s="424">
        <v>40.24</v>
      </c>
      <c r="E285" s="424">
        <v>10.5</v>
      </c>
      <c r="F285" s="391" t="s">
        <v>3194</v>
      </c>
    </row>
    <row r="286" spans="1:6" ht="15">
      <c r="A286" s="422" t="s">
        <v>2574</v>
      </c>
      <c r="B286" s="391" t="s">
        <v>3473</v>
      </c>
      <c r="C286" s="422">
        <v>1</v>
      </c>
      <c r="D286" s="424">
        <v>40.24</v>
      </c>
      <c r="E286" s="424">
        <v>10.5</v>
      </c>
      <c r="F286" s="391" t="s">
        <v>3194</v>
      </c>
    </row>
    <row r="287" spans="1:6" ht="15">
      <c r="A287" s="422" t="s">
        <v>1723</v>
      </c>
      <c r="B287" s="391" t="s">
        <v>3474</v>
      </c>
      <c r="C287" s="422">
        <v>1</v>
      </c>
      <c r="D287" s="424">
        <v>40.24</v>
      </c>
      <c r="E287" s="424">
        <v>10.5</v>
      </c>
      <c r="F287" s="391" t="s">
        <v>3194</v>
      </c>
    </row>
    <row r="288" spans="1:6" ht="15">
      <c r="A288" s="422" t="s">
        <v>2662</v>
      </c>
      <c r="B288" s="391" t="s">
        <v>3475</v>
      </c>
      <c r="C288" s="422">
        <v>1</v>
      </c>
      <c r="D288" s="424">
        <v>43.01</v>
      </c>
      <c r="E288" s="424">
        <v>10.5</v>
      </c>
      <c r="F288" s="391" t="s">
        <v>3194</v>
      </c>
    </row>
    <row r="289" spans="1:6" ht="15">
      <c r="A289" s="422" t="s">
        <v>2663</v>
      </c>
      <c r="B289" s="391" t="s">
        <v>3476</v>
      </c>
      <c r="C289" s="422">
        <v>1</v>
      </c>
      <c r="D289" s="424">
        <v>19.29</v>
      </c>
      <c r="E289" s="424">
        <v>6.6</v>
      </c>
      <c r="F289" s="391" t="s">
        <v>3194</v>
      </c>
    </row>
    <row r="290" spans="1:6" ht="15">
      <c r="A290" s="422" t="s">
        <v>1724</v>
      </c>
      <c r="B290" s="391" t="s">
        <v>3477</v>
      </c>
      <c r="C290" s="422">
        <v>1</v>
      </c>
      <c r="D290" s="424">
        <v>19.29</v>
      </c>
      <c r="E290" s="424">
        <v>6.6</v>
      </c>
      <c r="F290" s="391" t="s">
        <v>3194</v>
      </c>
    </row>
    <row r="291" spans="1:6" ht="15">
      <c r="A291" s="422" t="s">
        <v>2575</v>
      </c>
      <c r="B291" s="391" t="s">
        <v>3478</v>
      </c>
      <c r="C291" s="422">
        <v>1</v>
      </c>
      <c r="D291" s="424">
        <v>19.29</v>
      </c>
      <c r="E291" s="424">
        <v>6.6</v>
      </c>
      <c r="F291" s="391" t="s">
        <v>3194</v>
      </c>
    </row>
    <row r="292" spans="1:6" ht="15">
      <c r="A292" s="422" t="s">
        <v>2664</v>
      </c>
      <c r="B292" s="391" t="s">
        <v>3479</v>
      </c>
      <c r="C292" s="422">
        <v>1</v>
      </c>
      <c r="D292" s="424">
        <v>23.59</v>
      </c>
      <c r="E292" s="424">
        <v>8.35</v>
      </c>
      <c r="F292" s="391" t="s">
        <v>3194</v>
      </c>
    </row>
    <row r="293" spans="1:6" ht="15">
      <c r="A293" s="422" t="s">
        <v>2403</v>
      </c>
      <c r="B293" s="391" t="s">
        <v>3480</v>
      </c>
      <c r="C293" s="422">
        <v>1</v>
      </c>
      <c r="D293" s="424">
        <v>19.29</v>
      </c>
      <c r="E293" s="424">
        <v>6.6</v>
      </c>
      <c r="F293" s="391" t="s">
        <v>3194</v>
      </c>
    </row>
    <row r="294" spans="1:6" ht="15">
      <c r="A294" s="422" t="s">
        <v>2576</v>
      </c>
      <c r="B294" s="391" t="s">
        <v>3481</v>
      </c>
      <c r="C294" s="422">
        <v>1</v>
      </c>
      <c r="D294" s="424">
        <v>19.29</v>
      </c>
      <c r="E294" s="424">
        <v>7.7</v>
      </c>
      <c r="F294" s="391" t="s">
        <v>3194</v>
      </c>
    </row>
    <row r="295" spans="1:6" ht="15">
      <c r="A295" s="422" t="s">
        <v>1725</v>
      </c>
      <c r="B295" s="391" t="s">
        <v>3482</v>
      </c>
      <c r="C295" s="422">
        <v>1</v>
      </c>
      <c r="D295" s="424">
        <v>99.69</v>
      </c>
      <c r="E295" s="424">
        <v>24.5</v>
      </c>
      <c r="F295" s="391" t="s">
        <v>3194</v>
      </c>
    </row>
    <row r="296" spans="1:6" ht="15">
      <c r="A296" s="422" t="s">
        <v>2665</v>
      </c>
      <c r="B296" s="391" t="s">
        <v>3483</v>
      </c>
      <c r="C296" s="422">
        <v>1</v>
      </c>
      <c r="D296" s="424">
        <v>70.760000000000005</v>
      </c>
      <c r="E296" s="424">
        <v>29.4</v>
      </c>
      <c r="F296" s="391" t="s">
        <v>3194</v>
      </c>
    </row>
    <row r="297" spans="1:6" ht="15">
      <c r="A297" s="422" t="s">
        <v>2666</v>
      </c>
      <c r="B297" s="391" t="s">
        <v>3484</v>
      </c>
      <c r="C297" s="422">
        <v>1</v>
      </c>
      <c r="D297" s="424">
        <v>48.56</v>
      </c>
      <c r="E297" s="424">
        <v>14.95</v>
      </c>
      <c r="F297" s="391" t="s">
        <v>3194</v>
      </c>
    </row>
    <row r="298" spans="1:6" ht="15">
      <c r="A298" s="422" t="s">
        <v>2667</v>
      </c>
      <c r="B298" s="391" t="s">
        <v>3485</v>
      </c>
      <c r="C298" s="422">
        <v>1</v>
      </c>
      <c r="D298" s="424">
        <v>83.11</v>
      </c>
      <c r="E298" s="424">
        <v>29.5</v>
      </c>
      <c r="F298" s="391" t="s">
        <v>3194</v>
      </c>
    </row>
    <row r="299" spans="1:6" ht="15">
      <c r="A299" s="422" t="s">
        <v>2404</v>
      </c>
      <c r="B299" s="391" t="s">
        <v>3486</v>
      </c>
      <c r="C299" s="422">
        <v>1</v>
      </c>
      <c r="D299" s="424">
        <v>83.11</v>
      </c>
      <c r="E299" s="424">
        <v>29.5</v>
      </c>
      <c r="F299" s="391" t="s">
        <v>3194</v>
      </c>
    </row>
    <row r="300" spans="1:6" ht="15">
      <c r="A300" s="422" t="s">
        <v>2040</v>
      </c>
      <c r="B300" s="391" t="s">
        <v>3487</v>
      </c>
      <c r="C300" s="422">
        <v>1</v>
      </c>
      <c r="D300" s="424">
        <v>83.11</v>
      </c>
      <c r="E300" s="424">
        <v>29.5</v>
      </c>
      <c r="F300" s="391" t="s">
        <v>3194</v>
      </c>
    </row>
    <row r="301" spans="1:6" ht="15">
      <c r="A301" s="422" t="s">
        <v>2405</v>
      </c>
      <c r="B301" s="391" t="s">
        <v>3488</v>
      </c>
      <c r="C301" s="422">
        <v>1</v>
      </c>
      <c r="D301" s="424">
        <v>83.11</v>
      </c>
      <c r="E301" s="424">
        <v>29.5</v>
      </c>
      <c r="F301" s="391" t="s">
        <v>3194</v>
      </c>
    </row>
    <row r="302" spans="1:6" ht="15">
      <c r="A302" s="422" t="s">
        <v>2691</v>
      </c>
      <c r="B302" s="391" t="s">
        <v>3489</v>
      </c>
      <c r="C302" s="422">
        <v>1</v>
      </c>
      <c r="D302" s="424">
        <v>87.41</v>
      </c>
      <c r="E302" s="424">
        <v>16.5</v>
      </c>
      <c r="F302" s="391" t="s">
        <v>3194</v>
      </c>
    </row>
    <row r="303" spans="1:6" ht="15">
      <c r="A303" s="422" t="s">
        <v>2406</v>
      </c>
      <c r="B303" s="391" t="s">
        <v>3490</v>
      </c>
      <c r="C303" s="422">
        <v>1</v>
      </c>
      <c r="D303" s="424">
        <v>87.41</v>
      </c>
      <c r="E303" s="424">
        <v>16.5</v>
      </c>
      <c r="F303" s="391" t="s">
        <v>3194</v>
      </c>
    </row>
    <row r="304" spans="1:6" ht="15">
      <c r="A304" s="422" t="s">
        <v>1726</v>
      </c>
      <c r="B304" s="391" t="s">
        <v>3491</v>
      </c>
      <c r="C304" s="422">
        <v>1</v>
      </c>
      <c r="D304" s="424">
        <v>87.41</v>
      </c>
      <c r="E304" s="424">
        <v>16.5</v>
      </c>
      <c r="F304" s="391" t="s">
        <v>3194</v>
      </c>
    </row>
    <row r="305" spans="1:6" ht="15">
      <c r="A305" s="422" t="s">
        <v>2692</v>
      </c>
      <c r="B305" s="391" t="s">
        <v>3492</v>
      </c>
      <c r="C305" s="422">
        <v>1</v>
      </c>
      <c r="D305" s="424">
        <v>87.41</v>
      </c>
      <c r="E305" s="424">
        <v>16.5</v>
      </c>
      <c r="F305" s="391" t="s">
        <v>3194</v>
      </c>
    </row>
    <row r="306" spans="1:6" ht="15">
      <c r="A306" s="422" t="s">
        <v>2693</v>
      </c>
      <c r="B306" s="391" t="s">
        <v>3493</v>
      </c>
      <c r="C306" s="422">
        <v>1</v>
      </c>
      <c r="D306" s="424">
        <v>84.64</v>
      </c>
      <c r="E306" s="424">
        <v>19.5</v>
      </c>
      <c r="F306" s="391" t="s">
        <v>3194</v>
      </c>
    </row>
    <row r="307" spans="1:6" ht="15">
      <c r="A307" s="422" t="s">
        <v>1776</v>
      </c>
      <c r="B307" s="391" t="s">
        <v>3494</v>
      </c>
      <c r="C307" s="422">
        <v>1</v>
      </c>
      <c r="D307" s="424">
        <v>84.64</v>
      </c>
      <c r="E307" s="424">
        <v>19.5</v>
      </c>
      <c r="F307" s="391" t="s">
        <v>3194</v>
      </c>
    </row>
    <row r="308" spans="1:6" ht="15">
      <c r="A308" s="422" t="s">
        <v>1777</v>
      </c>
      <c r="B308" s="391" t="s">
        <v>3495</v>
      </c>
      <c r="C308" s="422">
        <v>1</v>
      </c>
      <c r="D308" s="424">
        <v>84.64</v>
      </c>
      <c r="E308" s="424">
        <v>19.5</v>
      </c>
      <c r="F308" s="391" t="s">
        <v>3194</v>
      </c>
    </row>
    <row r="309" spans="1:6" ht="15">
      <c r="A309" s="422" t="s">
        <v>1832</v>
      </c>
      <c r="B309" s="391" t="s">
        <v>3496</v>
      </c>
      <c r="C309" s="422">
        <v>1</v>
      </c>
      <c r="D309" s="424">
        <v>84.64</v>
      </c>
      <c r="E309" s="424">
        <v>19.5</v>
      </c>
      <c r="F309" s="391" t="s">
        <v>3194</v>
      </c>
    </row>
    <row r="310" spans="1:6" ht="15">
      <c r="A310" s="422" t="s">
        <v>1778</v>
      </c>
      <c r="B310" s="391" t="s">
        <v>3497</v>
      </c>
      <c r="C310" s="422">
        <v>1</v>
      </c>
      <c r="D310" s="424">
        <v>24.39</v>
      </c>
      <c r="E310" s="424">
        <v>5.95</v>
      </c>
      <c r="F310" s="391" t="s">
        <v>3194</v>
      </c>
    </row>
    <row r="311" spans="1:6" ht="15">
      <c r="A311" s="422" t="s">
        <v>2051</v>
      </c>
      <c r="B311" s="391" t="s">
        <v>3498</v>
      </c>
      <c r="C311" s="422">
        <v>1</v>
      </c>
      <c r="D311" s="424">
        <v>50.59</v>
      </c>
      <c r="E311" s="424">
        <v>11.25</v>
      </c>
      <c r="F311" s="391" t="s">
        <v>3194</v>
      </c>
    </row>
    <row r="312" spans="1:6" ht="15">
      <c r="A312" s="422" t="s">
        <v>1833</v>
      </c>
      <c r="B312" s="391" t="s">
        <v>3499</v>
      </c>
      <c r="C312" s="422">
        <v>1</v>
      </c>
      <c r="D312" s="424">
        <v>21.29</v>
      </c>
      <c r="E312" s="424">
        <v>5.5</v>
      </c>
      <c r="F312" s="391" t="s">
        <v>3194</v>
      </c>
    </row>
    <row r="313" spans="1:6" ht="15">
      <c r="A313" s="422" t="s">
        <v>1834</v>
      </c>
      <c r="B313" s="391" t="s">
        <v>3500</v>
      </c>
      <c r="C313" s="422">
        <v>1</v>
      </c>
      <c r="D313" s="424">
        <v>21.29</v>
      </c>
      <c r="E313" s="424">
        <v>5.5</v>
      </c>
      <c r="F313" s="391" t="s">
        <v>3194</v>
      </c>
    </row>
    <row r="314" spans="1:6" ht="15">
      <c r="A314" s="422" t="s">
        <v>1933</v>
      </c>
      <c r="B314" s="391" t="s">
        <v>3501</v>
      </c>
      <c r="C314" s="422">
        <v>1</v>
      </c>
      <c r="D314" s="424">
        <v>21.29</v>
      </c>
      <c r="E314" s="424">
        <v>5.5</v>
      </c>
      <c r="F314" s="391" t="s">
        <v>3194</v>
      </c>
    </row>
    <row r="315" spans="1:6" ht="15">
      <c r="A315" s="422" t="s">
        <v>1893</v>
      </c>
      <c r="B315" s="391" t="s">
        <v>3502</v>
      </c>
      <c r="C315" s="422">
        <v>1</v>
      </c>
      <c r="D315" s="424">
        <v>21.29</v>
      </c>
      <c r="E315" s="424">
        <v>5.9</v>
      </c>
      <c r="F315" s="391" t="s">
        <v>3194</v>
      </c>
    </row>
    <row r="316" spans="1:6" ht="15">
      <c r="A316" s="422" t="s">
        <v>1779</v>
      </c>
      <c r="B316" s="391" t="s">
        <v>3503</v>
      </c>
      <c r="C316" s="422">
        <v>1</v>
      </c>
      <c r="D316" s="424">
        <v>14.57</v>
      </c>
      <c r="E316" s="424">
        <v>4.95</v>
      </c>
      <c r="F316" s="391" t="s">
        <v>3194</v>
      </c>
    </row>
    <row r="317" spans="1:6" ht="15">
      <c r="A317" s="422" t="s">
        <v>1835</v>
      </c>
      <c r="B317" s="391" t="s">
        <v>3504</v>
      </c>
      <c r="C317" s="422">
        <v>1</v>
      </c>
      <c r="D317" s="424">
        <v>84.29</v>
      </c>
      <c r="E317" s="424">
        <v>16.95</v>
      </c>
      <c r="F317" s="391" t="s">
        <v>3194</v>
      </c>
    </row>
    <row r="318" spans="1:6" ht="15">
      <c r="A318" s="422" t="s">
        <v>1836</v>
      </c>
      <c r="B318" s="391" t="s">
        <v>3505</v>
      </c>
      <c r="C318" s="422">
        <v>1</v>
      </c>
      <c r="D318" s="424">
        <v>134.19</v>
      </c>
      <c r="E318" s="424">
        <v>21.5</v>
      </c>
      <c r="F318" s="391" t="s">
        <v>3194</v>
      </c>
    </row>
    <row r="319" spans="1:6" ht="15">
      <c r="A319" s="422" t="s">
        <v>2052</v>
      </c>
      <c r="B319" s="391" t="s">
        <v>3506</v>
      </c>
      <c r="C319" s="422">
        <v>1</v>
      </c>
      <c r="D319" s="424">
        <v>73.540000000000006</v>
      </c>
      <c r="E319" s="424">
        <v>21.5</v>
      </c>
      <c r="F319" s="391" t="s">
        <v>3194</v>
      </c>
    </row>
    <row r="320" spans="1:6" ht="15">
      <c r="A320" s="422" t="s">
        <v>2053</v>
      </c>
      <c r="B320" s="391" t="s">
        <v>3507</v>
      </c>
      <c r="C320" s="422">
        <v>1</v>
      </c>
      <c r="D320" s="424">
        <v>184.55</v>
      </c>
      <c r="E320" s="424">
        <v>49.95</v>
      </c>
      <c r="F320" s="391" t="s">
        <v>3194</v>
      </c>
    </row>
    <row r="321" spans="1:6" ht="15">
      <c r="A321" s="422" t="s">
        <v>1894</v>
      </c>
      <c r="B321" s="391" t="s">
        <v>3508</v>
      </c>
      <c r="C321" s="422">
        <v>1</v>
      </c>
      <c r="D321" s="424">
        <v>192.18</v>
      </c>
      <c r="E321" s="424">
        <v>29.5</v>
      </c>
      <c r="F321" s="391" t="s">
        <v>3194</v>
      </c>
    </row>
    <row r="322" spans="1:6" ht="15">
      <c r="A322" s="422" t="s">
        <v>1837</v>
      </c>
      <c r="B322" s="391" t="s">
        <v>3509</v>
      </c>
      <c r="C322" s="422">
        <v>1</v>
      </c>
      <c r="D322" s="424">
        <v>252.99</v>
      </c>
      <c r="E322" s="424">
        <v>42.95</v>
      </c>
      <c r="F322" s="391" t="s">
        <v>3194</v>
      </c>
    </row>
    <row r="323" spans="1:6" ht="15">
      <c r="A323" s="422" t="s">
        <v>1895</v>
      </c>
      <c r="B323" s="391" t="s">
        <v>3510</v>
      </c>
      <c r="C323" s="422">
        <v>1</v>
      </c>
      <c r="D323" s="424">
        <v>228.39</v>
      </c>
      <c r="E323" s="424">
        <v>54.95</v>
      </c>
      <c r="F323" s="391" t="s">
        <v>3194</v>
      </c>
    </row>
    <row r="324" spans="1:6" ht="15">
      <c r="A324" s="422" t="s">
        <v>1896</v>
      </c>
      <c r="B324" s="391" t="s">
        <v>3511</v>
      </c>
      <c r="C324" s="422">
        <v>1</v>
      </c>
      <c r="D324" s="424">
        <v>60.91</v>
      </c>
      <c r="E324" s="424">
        <v>21.95</v>
      </c>
      <c r="F324" s="391" t="s">
        <v>3194</v>
      </c>
    </row>
    <row r="325" spans="1:6" ht="15">
      <c r="A325" s="422" t="s">
        <v>2054</v>
      </c>
      <c r="B325" s="391" t="s">
        <v>3512</v>
      </c>
      <c r="C325" s="422">
        <v>1</v>
      </c>
      <c r="D325" s="424">
        <v>41.49</v>
      </c>
      <c r="E325" s="424">
        <v>11.85</v>
      </c>
      <c r="F325" s="391" t="s">
        <v>3194</v>
      </c>
    </row>
    <row r="326" spans="1:6" ht="15">
      <c r="A326" s="422" t="s">
        <v>1838</v>
      </c>
      <c r="B326" s="391" t="s">
        <v>3513</v>
      </c>
      <c r="C326" s="422">
        <v>1</v>
      </c>
      <c r="D326" s="424">
        <v>49.81</v>
      </c>
      <c r="E326" s="424">
        <v>18.5</v>
      </c>
      <c r="F326" s="391" t="s">
        <v>3194</v>
      </c>
    </row>
    <row r="327" spans="1:6" ht="15">
      <c r="A327" s="422" t="s">
        <v>1780</v>
      </c>
      <c r="B327" s="391" t="s">
        <v>3514</v>
      </c>
      <c r="C327" s="422">
        <v>1</v>
      </c>
      <c r="D327" s="424">
        <v>49.81</v>
      </c>
      <c r="E327" s="424">
        <v>18.5</v>
      </c>
      <c r="F327" s="391" t="s">
        <v>3194</v>
      </c>
    </row>
    <row r="328" spans="1:6" ht="15">
      <c r="A328" s="422" t="s">
        <v>2055</v>
      </c>
      <c r="B328" s="391" t="s">
        <v>3515</v>
      </c>
      <c r="C328" s="422">
        <v>1</v>
      </c>
      <c r="D328" s="424">
        <v>49.81</v>
      </c>
      <c r="E328" s="424">
        <v>18.5</v>
      </c>
      <c r="F328" s="391" t="s">
        <v>3194</v>
      </c>
    </row>
    <row r="329" spans="1:6" ht="15">
      <c r="A329" s="422" t="s">
        <v>1934</v>
      </c>
      <c r="B329" s="391" t="s">
        <v>3516</v>
      </c>
      <c r="C329" s="422">
        <v>1</v>
      </c>
      <c r="D329" s="424">
        <v>49.81</v>
      </c>
      <c r="E329" s="424">
        <v>18.5</v>
      </c>
      <c r="F329" s="391" t="s">
        <v>3194</v>
      </c>
    </row>
    <row r="330" spans="1:6" ht="15">
      <c r="A330" s="422" t="s">
        <v>1781</v>
      </c>
      <c r="B330" s="391" t="s">
        <v>3517</v>
      </c>
      <c r="C330" s="422">
        <v>1</v>
      </c>
      <c r="D330" s="424">
        <v>52.59</v>
      </c>
      <c r="E330" s="424">
        <v>22.15</v>
      </c>
      <c r="F330" s="391" t="s">
        <v>3194</v>
      </c>
    </row>
    <row r="331" spans="1:6" ht="15">
      <c r="A331" s="422" t="s">
        <v>1839</v>
      </c>
      <c r="B331" s="391" t="s">
        <v>3518</v>
      </c>
      <c r="C331" s="422">
        <v>1</v>
      </c>
      <c r="D331" s="424">
        <v>51.34</v>
      </c>
      <c r="E331" s="424">
        <v>19.95</v>
      </c>
      <c r="F331" s="391" t="s">
        <v>3194</v>
      </c>
    </row>
    <row r="332" spans="1:6" ht="15">
      <c r="A332" s="422" t="s">
        <v>1840</v>
      </c>
      <c r="B332" s="391" t="s">
        <v>3519</v>
      </c>
      <c r="C332" s="422">
        <v>1</v>
      </c>
      <c r="D332" s="424">
        <v>67.989999999999995</v>
      </c>
      <c r="E332" s="424">
        <v>21.5</v>
      </c>
      <c r="F332" s="391" t="s">
        <v>3194</v>
      </c>
    </row>
    <row r="333" spans="1:6" ht="15">
      <c r="A333" s="422" t="s">
        <v>1935</v>
      </c>
      <c r="B333" s="391" t="s">
        <v>3520</v>
      </c>
      <c r="C333" s="422">
        <v>1</v>
      </c>
      <c r="D333" s="424">
        <v>54.11</v>
      </c>
      <c r="E333" s="424">
        <v>19.95</v>
      </c>
      <c r="F333" s="391" t="s">
        <v>3194</v>
      </c>
    </row>
    <row r="334" spans="1:6" ht="15">
      <c r="A334" s="422" t="s">
        <v>1897</v>
      </c>
      <c r="B334" s="391" t="s">
        <v>3521</v>
      </c>
      <c r="C334" s="422">
        <v>1</v>
      </c>
      <c r="D334" s="424">
        <v>67.989999999999995</v>
      </c>
      <c r="E334" s="424">
        <v>21.5</v>
      </c>
      <c r="F334" s="391" t="s">
        <v>3194</v>
      </c>
    </row>
    <row r="335" spans="1:6" ht="15">
      <c r="A335" s="422" t="s">
        <v>1841</v>
      </c>
      <c r="B335" s="391" t="s">
        <v>3522</v>
      </c>
      <c r="C335" s="422">
        <v>1</v>
      </c>
      <c r="D335" s="424">
        <v>51.34</v>
      </c>
      <c r="E335" s="424">
        <v>19.95</v>
      </c>
      <c r="F335" s="391" t="s">
        <v>3194</v>
      </c>
    </row>
    <row r="336" spans="1:6" ht="15">
      <c r="A336" s="422" t="s">
        <v>1898</v>
      </c>
      <c r="B336" s="391" t="s">
        <v>3523</v>
      </c>
      <c r="C336" s="422">
        <v>1</v>
      </c>
      <c r="D336" s="424">
        <v>67.989999999999995</v>
      </c>
      <c r="E336" s="424">
        <v>21.5</v>
      </c>
      <c r="F336" s="391" t="s">
        <v>3194</v>
      </c>
    </row>
    <row r="337" spans="1:6" ht="15">
      <c r="A337" s="422" t="s">
        <v>2056</v>
      </c>
      <c r="B337" s="391" t="s">
        <v>3524</v>
      </c>
      <c r="C337" s="422">
        <v>1</v>
      </c>
      <c r="D337" s="424">
        <v>51.34</v>
      </c>
      <c r="E337" s="424">
        <v>19.95</v>
      </c>
      <c r="F337" s="391" t="s">
        <v>3194</v>
      </c>
    </row>
    <row r="338" spans="1:6" ht="15">
      <c r="A338" s="422" t="s">
        <v>1899</v>
      </c>
      <c r="B338" s="391" t="s">
        <v>3525</v>
      </c>
      <c r="C338" s="422">
        <v>1</v>
      </c>
      <c r="D338" s="424">
        <v>67.989999999999995</v>
      </c>
      <c r="E338" s="424">
        <v>21.5</v>
      </c>
      <c r="F338" s="391" t="s">
        <v>3194</v>
      </c>
    </row>
    <row r="339" spans="1:6" ht="15">
      <c r="A339" s="422" t="s">
        <v>1782</v>
      </c>
      <c r="B339" s="391" t="s">
        <v>3526</v>
      </c>
      <c r="C339" s="422">
        <v>1</v>
      </c>
      <c r="D339" s="424">
        <v>49.81</v>
      </c>
      <c r="E339" s="424">
        <v>15.5</v>
      </c>
      <c r="F339" s="391" t="s">
        <v>3194</v>
      </c>
    </row>
    <row r="340" spans="1:6" ht="15">
      <c r="A340" s="422" t="s">
        <v>1900</v>
      </c>
      <c r="B340" s="391" t="s">
        <v>3527</v>
      </c>
      <c r="C340" s="422">
        <v>1</v>
      </c>
      <c r="D340" s="424">
        <v>70.900000000000006</v>
      </c>
      <c r="E340" s="424">
        <v>25</v>
      </c>
      <c r="F340" s="391" t="s">
        <v>3194</v>
      </c>
    </row>
    <row r="341" spans="1:6" ht="15">
      <c r="A341" s="422" t="s">
        <v>1783</v>
      </c>
      <c r="B341" s="391" t="s">
        <v>3528</v>
      </c>
      <c r="C341" s="422">
        <v>1</v>
      </c>
      <c r="D341" s="424">
        <v>70.900000000000006</v>
      </c>
      <c r="E341" s="424">
        <v>25</v>
      </c>
      <c r="F341" s="391" t="s">
        <v>3194</v>
      </c>
    </row>
    <row r="342" spans="1:6" ht="15">
      <c r="A342" s="422" t="s">
        <v>1842</v>
      </c>
      <c r="B342" s="391" t="s">
        <v>3529</v>
      </c>
      <c r="C342" s="422">
        <v>1</v>
      </c>
      <c r="D342" s="424">
        <v>70.900000000000006</v>
      </c>
      <c r="E342" s="424">
        <v>25</v>
      </c>
      <c r="F342" s="391" t="s">
        <v>3194</v>
      </c>
    </row>
    <row r="343" spans="1:6" ht="15">
      <c r="A343" s="422" t="s">
        <v>1936</v>
      </c>
      <c r="B343" s="391" t="s">
        <v>3530</v>
      </c>
      <c r="C343" s="422">
        <v>1</v>
      </c>
      <c r="D343" s="424">
        <v>70.900000000000006</v>
      </c>
      <c r="E343" s="424">
        <v>25</v>
      </c>
      <c r="F343" s="391" t="s">
        <v>3194</v>
      </c>
    </row>
    <row r="344" spans="1:6" ht="15">
      <c r="A344" s="422" t="s">
        <v>1937</v>
      </c>
      <c r="B344" s="391" t="s">
        <v>3531</v>
      </c>
      <c r="C344" s="422">
        <v>1</v>
      </c>
      <c r="D344" s="424">
        <v>43.01</v>
      </c>
      <c r="E344" s="424">
        <v>13.5</v>
      </c>
      <c r="F344" s="391" t="s">
        <v>3194</v>
      </c>
    </row>
    <row r="345" spans="1:6" ht="15">
      <c r="A345" s="422" t="s">
        <v>2057</v>
      </c>
      <c r="B345" s="391" t="s">
        <v>3532</v>
      </c>
      <c r="C345" s="422">
        <v>1</v>
      </c>
      <c r="D345" s="424">
        <v>47.04</v>
      </c>
      <c r="E345" s="424">
        <v>17.899999999999999</v>
      </c>
      <c r="F345" s="391" t="s">
        <v>3194</v>
      </c>
    </row>
    <row r="346" spans="1:6" ht="15">
      <c r="A346" s="422" t="s">
        <v>1843</v>
      </c>
      <c r="B346" s="391" t="s">
        <v>3533</v>
      </c>
      <c r="C346" s="422">
        <v>1</v>
      </c>
      <c r="D346" s="424">
        <v>81.86</v>
      </c>
      <c r="E346" s="424">
        <v>25.5</v>
      </c>
      <c r="F346" s="391" t="s">
        <v>3194</v>
      </c>
    </row>
    <row r="347" spans="1:6" ht="15">
      <c r="A347" s="422" t="s">
        <v>1901</v>
      </c>
      <c r="B347" s="391" t="s">
        <v>3534</v>
      </c>
      <c r="C347" s="422">
        <v>1</v>
      </c>
      <c r="D347" s="424">
        <v>81.86</v>
      </c>
      <c r="E347" s="424">
        <v>25.5</v>
      </c>
      <c r="F347" s="391" t="s">
        <v>3194</v>
      </c>
    </row>
    <row r="348" spans="1:6" ht="15">
      <c r="A348" s="422" t="s">
        <v>1902</v>
      </c>
      <c r="B348" s="391" t="s">
        <v>3535</v>
      </c>
      <c r="C348" s="422">
        <v>1</v>
      </c>
      <c r="D348" s="424">
        <v>81.86</v>
      </c>
      <c r="E348" s="424">
        <v>25.5</v>
      </c>
      <c r="F348" s="391" t="s">
        <v>3194</v>
      </c>
    </row>
    <row r="349" spans="1:6" ht="15">
      <c r="A349" s="422" t="s">
        <v>1784</v>
      </c>
      <c r="B349" s="391" t="s">
        <v>3536</v>
      </c>
      <c r="C349" s="422">
        <v>1</v>
      </c>
      <c r="D349" s="424">
        <v>81.86</v>
      </c>
      <c r="E349" s="424">
        <v>25.5</v>
      </c>
      <c r="F349" s="391" t="s">
        <v>3194</v>
      </c>
    </row>
    <row r="350" spans="1:6" ht="15">
      <c r="A350" s="422" t="s">
        <v>1938</v>
      </c>
      <c r="B350" s="391" t="s">
        <v>3537</v>
      </c>
      <c r="C350" s="422">
        <v>1</v>
      </c>
      <c r="D350" s="424">
        <v>49.81</v>
      </c>
      <c r="E350" s="424">
        <v>13.25</v>
      </c>
      <c r="F350" s="391" t="s">
        <v>3194</v>
      </c>
    </row>
    <row r="351" spans="1:6" ht="15">
      <c r="A351" s="422" t="s">
        <v>2058</v>
      </c>
      <c r="B351" s="391" t="s">
        <v>3538</v>
      </c>
      <c r="C351" s="422">
        <v>1</v>
      </c>
      <c r="D351" s="424">
        <v>108.09</v>
      </c>
      <c r="E351" s="424">
        <v>33.950000000000003</v>
      </c>
      <c r="F351" s="391" t="s">
        <v>3194</v>
      </c>
    </row>
    <row r="352" spans="1:6" ht="15">
      <c r="A352" s="422" t="s">
        <v>1785</v>
      </c>
      <c r="B352" s="391" t="s">
        <v>3539</v>
      </c>
      <c r="C352" s="422">
        <v>1</v>
      </c>
      <c r="D352" s="424">
        <v>63.27</v>
      </c>
      <c r="E352" s="424">
        <v>20.75</v>
      </c>
      <c r="F352" s="391" t="s">
        <v>3194</v>
      </c>
    </row>
    <row r="353" spans="1:6" ht="15">
      <c r="A353" s="422" t="s">
        <v>2059</v>
      </c>
      <c r="B353" s="391" t="s">
        <v>3540</v>
      </c>
      <c r="C353" s="422">
        <v>1</v>
      </c>
      <c r="D353" s="424">
        <v>44.26</v>
      </c>
      <c r="E353" s="424">
        <v>17.7</v>
      </c>
      <c r="F353" s="391" t="s">
        <v>3194</v>
      </c>
    </row>
    <row r="354" spans="1:6" ht="15">
      <c r="A354" s="422" t="s">
        <v>2060</v>
      </c>
      <c r="B354" s="391" t="s">
        <v>3541</v>
      </c>
      <c r="C354" s="422">
        <v>1</v>
      </c>
      <c r="D354" s="424">
        <v>33.159999999999997</v>
      </c>
      <c r="E354" s="424">
        <v>11.95</v>
      </c>
      <c r="F354" s="391" t="s">
        <v>3194</v>
      </c>
    </row>
    <row r="355" spans="1:6" ht="15">
      <c r="A355" s="422" t="s">
        <v>2061</v>
      </c>
      <c r="B355" s="391" t="s">
        <v>3542</v>
      </c>
      <c r="C355" s="422">
        <v>1</v>
      </c>
      <c r="D355" s="424">
        <v>33.159999999999997</v>
      </c>
      <c r="E355" s="424">
        <v>11.95</v>
      </c>
      <c r="F355" s="391" t="s">
        <v>3194</v>
      </c>
    </row>
    <row r="356" spans="1:6" ht="15">
      <c r="A356" s="422" t="s">
        <v>1844</v>
      </c>
      <c r="B356" s="391" t="s">
        <v>3543</v>
      </c>
      <c r="C356" s="422">
        <v>1</v>
      </c>
      <c r="D356" s="424">
        <v>33.159999999999997</v>
      </c>
      <c r="E356" s="424">
        <v>11.95</v>
      </c>
      <c r="F356" s="391" t="s">
        <v>3194</v>
      </c>
    </row>
    <row r="357" spans="1:6" ht="15">
      <c r="A357" s="422" t="s">
        <v>1845</v>
      </c>
      <c r="B357" s="391" t="s">
        <v>3544</v>
      </c>
      <c r="C357" s="422">
        <v>1</v>
      </c>
      <c r="D357" s="424">
        <v>33.159999999999997</v>
      </c>
      <c r="E357" s="424">
        <v>11.95</v>
      </c>
      <c r="F357" s="391" t="s">
        <v>3194</v>
      </c>
    </row>
    <row r="358" spans="1:6" ht="15">
      <c r="A358" s="422" t="s">
        <v>2062</v>
      </c>
      <c r="B358" s="391" t="s">
        <v>3545</v>
      </c>
      <c r="C358" s="422">
        <v>1</v>
      </c>
      <c r="D358" s="424">
        <v>68.680000000000007</v>
      </c>
      <c r="E358" s="424">
        <v>27.45</v>
      </c>
      <c r="F358" s="391" t="s">
        <v>3194</v>
      </c>
    </row>
    <row r="359" spans="1:6" ht="15">
      <c r="A359" s="422" t="s">
        <v>1846</v>
      </c>
      <c r="B359" s="391" t="s">
        <v>3546</v>
      </c>
      <c r="C359" s="422">
        <v>1</v>
      </c>
      <c r="D359" s="424">
        <v>113.22</v>
      </c>
      <c r="E359" s="424">
        <v>45.3</v>
      </c>
      <c r="F359" s="391" t="s">
        <v>3194</v>
      </c>
    </row>
    <row r="360" spans="1:6" ht="15">
      <c r="A360" s="422" t="s">
        <v>1903</v>
      </c>
      <c r="B360" s="391" t="s">
        <v>3547</v>
      </c>
      <c r="C360" s="422">
        <v>1</v>
      </c>
      <c r="D360" s="424">
        <v>90.19</v>
      </c>
      <c r="E360" s="424">
        <v>19.95</v>
      </c>
      <c r="F360" s="391" t="s">
        <v>3194</v>
      </c>
    </row>
    <row r="361" spans="1:6" ht="15">
      <c r="A361" s="422" t="s">
        <v>1786</v>
      </c>
      <c r="B361" s="391" t="s">
        <v>3548</v>
      </c>
      <c r="C361" s="422">
        <v>1</v>
      </c>
      <c r="D361" s="424">
        <v>90.19</v>
      </c>
      <c r="E361" s="424">
        <v>19.95</v>
      </c>
      <c r="F361" s="391" t="s">
        <v>3194</v>
      </c>
    </row>
    <row r="362" spans="1:6" ht="15">
      <c r="A362" s="422" t="s">
        <v>1939</v>
      </c>
      <c r="B362" s="391" t="s">
        <v>3549</v>
      </c>
      <c r="C362" s="422">
        <v>1</v>
      </c>
      <c r="D362" s="424">
        <v>90.19</v>
      </c>
      <c r="E362" s="424">
        <v>19.95</v>
      </c>
      <c r="F362" s="391" t="s">
        <v>3194</v>
      </c>
    </row>
    <row r="363" spans="1:6" ht="15">
      <c r="A363" s="422" t="s">
        <v>2109</v>
      </c>
      <c r="B363" s="391" t="s">
        <v>3550</v>
      </c>
      <c r="C363" s="422">
        <v>1</v>
      </c>
      <c r="D363" s="424">
        <v>101.29</v>
      </c>
      <c r="E363" s="424">
        <v>19.95</v>
      </c>
      <c r="F363" s="391" t="s">
        <v>3194</v>
      </c>
    </row>
    <row r="364" spans="1:6" ht="15">
      <c r="A364" s="422" t="s">
        <v>2110</v>
      </c>
      <c r="B364" s="391" t="s">
        <v>3551</v>
      </c>
      <c r="C364" s="422">
        <v>1</v>
      </c>
      <c r="D364" s="424">
        <v>34.69</v>
      </c>
      <c r="E364" s="424">
        <v>8.5</v>
      </c>
      <c r="F364" s="391" t="s">
        <v>3194</v>
      </c>
    </row>
    <row r="365" spans="1:6" ht="15">
      <c r="A365" s="422" t="s">
        <v>2331</v>
      </c>
      <c r="B365" s="391" t="s">
        <v>3552</v>
      </c>
      <c r="C365" s="422">
        <v>1</v>
      </c>
      <c r="D365" s="424">
        <v>13.79</v>
      </c>
      <c r="E365" s="424">
        <v>3.75</v>
      </c>
      <c r="F365" s="391" t="s">
        <v>3194</v>
      </c>
    </row>
    <row r="366" spans="1:6" ht="15">
      <c r="A366" s="422" t="s">
        <v>1764</v>
      </c>
      <c r="B366" s="391" t="s">
        <v>3553</v>
      </c>
      <c r="C366" s="422">
        <v>1</v>
      </c>
      <c r="D366" s="424">
        <v>13.79</v>
      </c>
      <c r="E366" s="424">
        <v>3.75</v>
      </c>
      <c r="F366" s="391" t="s">
        <v>3194</v>
      </c>
    </row>
    <row r="367" spans="1:6" ht="15">
      <c r="A367" s="422" t="s">
        <v>2200</v>
      </c>
      <c r="B367" s="391" t="s">
        <v>3554</v>
      </c>
      <c r="C367" s="422">
        <v>1</v>
      </c>
      <c r="D367" s="424">
        <v>13.79</v>
      </c>
      <c r="E367" s="424">
        <v>3.75</v>
      </c>
      <c r="F367" s="391" t="s">
        <v>3194</v>
      </c>
    </row>
    <row r="368" spans="1:6" ht="15">
      <c r="A368" s="422" t="s">
        <v>1765</v>
      </c>
      <c r="B368" s="391" t="s">
        <v>3555</v>
      </c>
      <c r="C368" s="422">
        <v>1</v>
      </c>
      <c r="D368" s="424">
        <v>16.100000000000001</v>
      </c>
      <c r="E368" s="424">
        <v>4.25</v>
      </c>
      <c r="F368" s="391" t="s">
        <v>3194</v>
      </c>
    </row>
    <row r="369" spans="1:6" ht="15">
      <c r="A369" s="422" t="s">
        <v>2332</v>
      </c>
      <c r="B369" s="391" t="s">
        <v>3556</v>
      </c>
      <c r="C369" s="422">
        <v>1</v>
      </c>
      <c r="D369" s="424">
        <v>16.100000000000001</v>
      </c>
      <c r="E369" s="424">
        <v>4.25</v>
      </c>
      <c r="F369" s="391" t="s">
        <v>3194</v>
      </c>
    </row>
    <row r="370" spans="1:6" ht="15">
      <c r="A370" s="422" t="s">
        <v>2333</v>
      </c>
      <c r="B370" s="391" t="s">
        <v>3557</v>
      </c>
      <c r="C370" s="422">
        <v>1</v>
      </c>
      <c r="D370" s="424">
        <v>16.100000000000001</v>
      </c>
      <c r="E370" s="424">
        <v>4.25</v>
      </c>
      <c r="F370" s="391" t="s">
        <v>3194</v>
      </c>
    </row>
    <row r="371" spans="1:6" ht="15">
      <c r="A371" s="422" t="s">
        <v>2334</v>
      </c>
      <c r="B371" s="391" t="s">
        <v>3558</v>
      </c>
      <c r="C371" s="422">
        <v>1</v>
      </c>
      <c r="D371" s="424">
        <v>60.91</v>
      </c>
      <c r="E371" s="424">
        <v>23.95</v>
      </c>
      <c r="F371" s="391" t="s">
        <v>3194</v>
      </c>
    </row>
    <row r="372" spans="1:6" ht="15">
      <c r="A372" s="422" t="s">
        <v>1987</v>
      </c>
      <c r="B372" s="391" t="s">
        <v>3559</v>
      </c>
      <c r="C372" s="422">
        <v>1</v>
      </c>
      <c r="D372" s="424">
        <v>119.19</v>
      </c>
      <c r="E372" s="424">
        <v>47.65</v>
      </c>
      <c r="F372" s="391" t="s">
        <v>3194</v>
      </c>
    </row>
    <row r="373" spans="1:6" ht="15">
      <c r="A373" s="422" t="s">
        <v>1766</v>
      </c>
      <c r="B373" s="391" t="s">
        <v>3560</v>
      </c>
      <c r="C373" s="422">
        <v>1</v>
      </c>
      <c r="D373" s="424">
        <v>45.79</v>
      </c>
      <c r="E373" s="424">
        <v>17.5</v>
      </c>
      <c r="F373" s="391" t="s">
        <v>3194</v>
      </c>
    </row>
    <row r="374" spans="1:6" ht="15">
      <c r="A374" s="422" t="s">
        <v>2142</v>
      </c>
      <c r="B374" s="391" t="s">
        <v>3561</v>
      </c>
      <c r="C374" s="422">
        <v>1</v>
      </c>
      <c r="D374" s="424">
        <v>27.06</v>
      </c>
      <c r="E374" s="424">
        <v>9.75</v>
      </c>
      <c r="F374" s="391" t="s">
        <v>3194</v>
      </c>
    </row>
    <row r="375" spans="1:6" ht="15">
      <c r="A375" s="422" t="s">
        <v>2201</v>
      </c>
      <c r="B375" s="391" t="s">
        <v>3562</v>
      </c>
      <c r="C375" s="422">
        <v>1</v>
      </c>
      <c r="D375" s="424">
        <v>37.46</v>
      </c>
      <c r="E375" s="424">
        <v>9.75</v>
      </c>
      <c r="F375" s="391" t="s">
        <v>3194</v>
      </c>
    </row>
    <row r="376" spans="1:6" ht="15">
      <c r="A376" s="422" t="s">
        <v>1988</v>
      </c>
      <c r="B376" s="391" t="s">
        <v>3563</v>
      </c>
      <c r="C376" s="422">
        <v>1</v>
      </c>
      <c r="D376" s="424">
        <v>34.69</v>
      </c>
      <c r="E376" s="424">
        <v>9.75</v>
      </c>
      <c r="F376" s="391" t="s">
        <v>3194</v>
      </c>
    </row>
    <row r="377" spans="1:6" ht="15">
      <c r="A377" s="422" t="s">
        <v>2111</v>
      </c>
      <c r="B377" s="391" t="s">
        <v>3564</v>
      </c>
      <c r="C377" s="422">
        <v>1</v>
      </c>
      <c r="D377" s="424">
        <v>34.69</v>
      </c>
      <c r="E377" s="424">
        <v>9.75</v>
      </c>
      <c r="F377" s="391" t="s">
        <v>3194</v>
      </c>
    </row>
    <row r="378" spans="1:6" ht="15">
      <c r="A378" s="422" t="s">
        <v>2112</v>
      </c>
      <c r="B378" s="391" t="s">
        <v>3565</v>
      </c>
      <c r="C378" s="422">
        <v>1</v>
      </c>
      <c r="D378" s="424">
        <v>34.69</v>
      </c>
      <c r="E378" s="424">
        <v>9.75</v>
      </c>
      <c r="F378" s="391" t="s">
        <v>3194</v>
      </c>
    </row>
    <row r="379" spans="1:6" ht="15">
      <c r="A379" s="422" t="s">
        <v>2335</v>
      </c>
      <c r="B379" s="391" t="s">
        <v>3566</v>
      </c>
      <c r="C379" s="422">
        <v>1</v>
      </c>
      <c r="D379" s="424">
        <v>16.510000000000002</v>
      </c>
      <c r="E379" s="424">
        <v>4.5</v>
      </c>
      <c r="F379" s="391" t="s">
        <v>3194</v>
      </c>
    </row>
    <row r="380" spans="1:6" ht="15">
      <c r="A380" s="422" t="s">
        <v>2336</v>
      </c>
      <c r="B380" s="391" t="s">
        <v>3567</v>
      </c>
      <c r="C380" s="422">
        <v>1</v>
      </c>
      <c r="D380" s="424">
        <v>16.510000000000002</v>
      </c>
      <c r="E380" s="424">
        <v>4.5</v>
      </c>
      <c r="F380" s="391" t="s">
        <v>3194</v>
      </c>
    </row>
    <row r="381" spans="1:6" ht="15">
      <c r="A381" s="422" t="s">
        <v>2337</v>
      </c>
      <c r="B381" s="391" t="s">
        <v>3568</v>
      </c>
      <c r="C381" s="422">
        <v>1</v>
      </c>
      <c r="D381" s="424">
        <v>17.34</v>
      </c>
      <c r="E381" s="424">
        <v>4.5</v>
      </c>
      <c r="F381" s="391" t="s">
        <v>3194</v>
      </c>
    </row>
    <row r="382" spans="1:6" ht="15">
      <c r="A382" s="422" t="s">
        <v>1989</v>
      </c>
      <c r="B382" s="391" t="s">
        <v>3569</v>
      </c>
      <c r="C382" s="422">
        <v>1</v>
      </c>
      <c r="D382" s="424">
        <v>16.510000000000002</v>
      </c>
      <c r="E382" s="424">
        <v>4.5</v>
      </c>
      <c r="F382" s="391" t="s">
        <v>3194</v>
      </c>
    </row>
    <row r="383" spans="1:6" ht="15">
      <c r="A383" s="422" t="s">
        <v>2338</v>
      </c>
      <c r="B383" s="391" t="s">
        <v>3570</v>
      </c>
      <c r="C383" s="422">
        <v>1</v>
      </c>
      <c r="D383" s="424">
        <v>130.29</v>
      </c>
      <c r="E383" s="424">
        <v>26.5</v>
      </c>
      <c r="F383" s="391" t="s">
        <v>3194</v>
      </c>
    </row>
    <row r="384" spans="1:6" ht="15">
      <c r="A384" s="422" t="s">
        <v>2202</v>
      </c>
      <c r="B384" s="391" t="s">
        <v>3571</v>
      </c>
      <c r="C384" s="422">
        <v>1</v>
      </c>
      <c r="D384" s="424">
        <v>156.79</v>
      </c>
      <c r="E384" s="424">
        <v>62.7</v>
      </c>
      <c r="F384" s="391" t="s">
        <v>3194</v>
      </c>
    </row>
    <row r="385" spans="1:6" ht="15">
      <c r="A385" s="422" t="s">
        <v>2203</v>
      </c>
      <c r="B385" s="391" t="s">
        <v>3572</v>
      </c>
      <c r="C385" s="422">
        <v>1</v>
      </c>
      <c r="D385" s="424">
        <v>255.16</v>
      </c>
      <c r="E385" s="424">
        <v>78.25</v>
      </c>
      <c r="F385" s="391" t="s">
        <v>3194</v>
      </c>
    </row>
    <row r="386" spans="1:6" ht="15">
      <c r="A386" s="422" t="s">
        <v>2339</v>
      </c>
      <c r="B386" s="391" t="s">
        <v>3573</v>
      </c>
      <c r="C386" s="422">
        <v>1</v>
      </c>
      <c r="D386" s="424">
        <v>90.19</v>
      </c>
      <c r="E386" s="424">
        <v>32.5</v>
      </c>
      <c r="F386" s="391" t="s">
        <v>3194</v>
      </c>
    </row>
    <row r="387" spans="1:6" ht="15">
      <c r="A387" s="422" t="s">
        <v>2143</v>
      </c>
      <c r="B387" s="391" t="s">
        <v>3574</v>
      </c>
      <c r="C387" s="422">
        <v>1</v>
      </c>
      <c r="D387" s="424">
        <v>29.14</v>
      </c>
      <c r="E387" s="424">
        <v>7.5</v>
      </c>
      <c r="F387" s="391" t="s">
        <v>3194</v>
      </c>
    </row>
    <row r="388" spans="1:6" ht="15">
      <c r="A388" s="422" t="s">
        <v>1990</v>
      </c>
      <c r="B388" s="391" t="s">
        <v>3575</v>
      </c>
      <c r="C388" s="422">
        <v>1</v>
      </c>
      <c r="D388" s="424">
        <v>22.19</v>
      </c>
      <c r="E388" s="424">
        <v>5.5</v>
      </c>
      <c r="F388" s="391" t="s">
        <v>3194</v>
      </c>
    </row>
    <row r="389" spans="1:6" ht="15">
      <c r="A389" s="422" t="s">
        <v>2113</v>
      </c>
      <c r="B389" s="391" t="s">
        <v>3576</v>
      </c>
      <c r="C389" s="422">
        <v>1</v>
      </c>
      <c r="D389" s="424">
        <v>26.36</v>
      </c>
      <c r="E389" s="424">
        <v>7.95</v>
      </c>
      <c r="F389" s="391" t="s">
        <v>3194</v>
      </c>
    </row>
    <row r="390" spans="1:6" ht="15">
      <c r="A390" s="422" t="s">
        <v>2204</v>
      </c>
      <c r="B390" s="391" t="s">
        <v>3577</v>
      </c>
      <c r="C390" s="422">
        <v>1</v>
      </c>
      <c r="D390" s="424">
        <v>22.19</v>
      </c>
      <c r="E390" s="424">
        <v>5.5</v>
      </c>
      <c r="F390" s="391" t="s">
        <v>3194</v>
      </c>
    </row>
    <row r="391" spans="1:6" ht="15">
      <c r="A391" s="422" t="s">
        <v>2144</v>
      </c>
      <c r="B391" s="391" t="s">
        <v>3578</v>
      </c>
      <c r="C391" s="422">
        <v>1</v>
      </c>
      <c r="D391" s="424">
        <v>22.19</v>
      </c>
      <c r="E391" s="424">
        <v>5.5</v>
      </c>
      <c r="F391" s="391" t="s">
        <v>3194</v>
      </c>
    </row>
    <row r="392" spans="1:6" ht="15">
      <c r="A392" s="422" t="s">
        <v>2114</v>
      </c>
      <c r="B392" s="391" t="s">
        <v>3579</v>
      </c>
      <c r="C392" s="422">
        <v>1</v>
      </c>
      <c r="D392" s="424">
        <v>58.14</v>
      </c>
      <c r="E392" s="424">
        <v>7.5</v>
      </c>
      <c r="F392" s="391" t="s">
        <v>3194</v>
      </c>
    </row>
    <row r="393" spans="1:6" ht="15">
      <c r="A393" s="422" t="s">
        <v>1991</v>
      </c>
      <c r="B393" s="391" t="s">
        <v>3580</v>
      </c>
      <c r="C393" s="422">
        <v>1</v>
      </c>
      <c r="D393" s="424">
        <v>23.59</v>
      </c>
      <c r="E393" s="424">
        <v>7.5</v>
      </c>
      <c r="F393" s="391" t="s">
        <v>3194</v>
      </c>
    </row>
    <row r="394" spans="1:6" ht="15">
      <c r="A394" s="422" t="s">
        <v>1992</v>
      </c>
      <c r="B394" s="391" t="s">
        <v>3581</v>
      </c>
      <c r="C394" s="422">
        <v>1</v>
      </c>
      <c r="D394" s="424">
        <v>23.59</v>
      </c>
      <c r="E394" s="424">
        <v>7.5</v>
      </c>
      <c r="F394" s="391" t="s">
        <v>3194</v>
      </c>
    </row>
    <row r="395" spans="1:6" ht="15">
      <c r="A395" s="422" t="s">
        <v>2145</v>
      </c>
      <c r="B395" s="391" t="s">
        <v>3582</v>
      </c>
      <c r="C395" s="422">
        <v>1</v>
      </c>
      <c r="D395" s="424">
        <v>58.14</v>
      </c>
      <c r="E395" s="424">
        <v>7.5</v>
      </c>
      <c r="F395" s="391" t="s">
        <v>3194</v>
      </c>
    </row>
    <row r="396" spans="1:6" ht="15">
      <c r="A396" s="422" t="s">
        <v>2146</v>
      </c>
      <c r="B396" s="391" t="s">
        <v>3583</v>
      </c>
      <c r="C396" s="422">
        <v>1</v>
      </c>
      <c r="D396" s="424">
        <v>23.59</v>
      </c>
      <c r="E396" s="424">
        <v>7.5</v>
      </c>
      <c r="F396" s="391" t="s">
        <v>3194</v>
      </c>
    </row>
    <row r="397" spans="1:6" ht="15">
      <c r="A397" s="422" t="s">
        <v>2147</v>
      </c>
      <c r="B397" s="391" t="s">
        <v>3584</v>
      </c>
      <c r="C397" s="422">
        <v>1</v>
      </c>
      <c r="D397" s="424">
        <v>58.14</v>
      </c>
      <c r="E397" s="424">
        <v>7.5</v>
      </c>
      <c r="F397" s="391" t="s">
        <v>3194</v>
      </c>
    </row>
    <row r="398" spans="1:6" ht="15">
      <c r="A398" s="422" t="s">
        <v>2115</v>
      </c>
      <c r="B398" s="391" t="s">
        <v>3585</v>
      </c>
      <c r="C398" s="422">
        <v>1</v>
      </c>
      <c r="D398" s="424">
        <v>58.14</v>
      </c>
      <c r="E398" s="424">
        <v>7.5</v>
      </c>
      <c r="F398" s="391" t="s">
        <v>3194</v>
      </c>
    </row>
    <row r="399" spans="1:6" ht="15">
      <c r="A399" s="422" t="s">
        <v>2116</v>
      </c>
      <c r="B399" s="391" t="s">
        <v>3586</v>
      </c>
      <c r="C399" s="422">
        <v>1</v>
      </c>
      <c r="D399" s="424">
        <v>23.59</v>
      </c>
      <c r="E399" s="424">
        <v>7.5</v>
      </c>
      <c r="F399" s="391" t="s">
        <v>3194</v>
      </c>
    </row>
    <row r="400" spans="1:6" ht="15">
      <c r="A400" s="422" t="s">
        <v>2340</v>
      </c>
      <c r="B400" s="391" t="s">
        <v>3587</v>
      </c>
      <c r="C400" s="422">
        <v>1</v>
      </c>
      <c r="D400" s="424">
        <v>83.11</v>
      </c>
      <c r="E400" s="424">
        <v>28.5</v>
      </c>
      <c r="F400" s="391" t="s">
        <v>3194</v>
      </c>
    </row>
    <row r="401" spans="1:6" ht="15">
      <c r="A401" s="422" t="s">
        <v>2341</v>
      </c>
      <c r="B401" s="391" t="s">
        <v>3588</v>
      </c>
      <c r="C401" s="422">
        <v>1</v>
      </c>
      <c r="D401" s="424">
        <v>81.86</v>
      </c>
      <c r="E401" s="424">
        <v>34.950000000000003</v>
      </c>
      <c r="F401" s="391" t="s">
        <v>3194</v>
      </c>
    </row>
    <row r="402" spans="1:6" ht="15">
      <c r="A402" s="422" t="s">
        <v>2148</v>
      </c>
      <c r="B402" s="391" t="s">
        <v>3589</v>
      </c>
      <c r="C402" s="422">
        <v>1</v>
      </c>
      <c r="D402" s="424">
        <v>106.85</v>
      </c>
      <c r="E402" s="424">
        <v>24.5</v>
      </c>
      <c r="F402" s="391" t="s">
        <v>3194</v>
      </c>
    </row>
    <row r="403" spans="1:6" ht="15">
      <c r="A403" s="422" t="s">
        <v>2205</v>
      </c>
      <c r="B403" s="391" t="s">
        <v>3590</v>
      </c>
      <c r="C403" s="422">
        <v>1</v>
      </c>
      <c r="D403" s="424">
        <v>146.99</v>
      </c>
      <c r="E403" s="424">
        <v>30.5</v>
      </c>
      <c r="F403" s="391" t="s">
        <v>3194</v>
      </c>
    </row>
    <row r="404" spans="1:6" ht="15">
      <c r="A404" s="422" t="s">
        <v>2206</v>
      </c>
      <c r="B404" s="391" t="s">
        <v>3591</v>
      </c>
      <c r="C404" s="422">
        <v>1</v>
      </c>
      <c r="D404" s="424">
        <v>240.05</v>
      </c>
      <c r="E404" s="424">
        <v>49.95</v>
      </c>
      <c r="F404" s="391" t="s">
        <v>3194</v>
      </c>
    </row>
    <row r="405" spans="1:6" ht="15">
      <c r="A405" s="422" t="s">
        <v>1993</v>
      </c>
      <c r="B405" s="391" t="s">
        <v>3592</v>
      </c>
      <c r="C405" s="422">
        <v>1</v>
      </c>
      <c r="D405" s="424">
        <v>129.04</v>
      </c>
      <c r="E405" s="424">
        <v>44.5</v>
      </c>
      <c r="F405" s="391" t="s">
        <v>3194</v>
      </c>
    </row>
    <row r="406" spans="1:6" ht="15">
      <c r="A406" s="422" t="s">
        <v>2342</v>
      </c>
      <c r="B406" s="391" t="s">
        <v>3593</v>
      </c>
      <c r="C406" s="422">
        <v>1</v>
      </c>
      <c r="D406" s="424">
        <v>206.75</v>
      </c>
      <c r="E406" s="424">
        <v>56.5</v>
      </c>
      <c r="F406" s="391" t="s">
        <v>3194</v>
      </c>
    </row>
    <row r="407" spans="1:6" ht="15">
      <c r="A407" s="422" t="s">
        <v>2343</v>
      </c>
      <c r="B407" s="391" t="s">
        <v>3594</v>
      </c>
      <c r="C407" s="422">
        <v>1</v>
      </c>
      <c r="D407" s="424">
        <v>241.29</v>
      </c>
      <c r="E407" s="424">
        <v>65.5</v>
      </c>
      <c r="F407" s="391" t="s">
        <v>3194</v>
      </c>
    </row>
    <row r="408" spans="1:6" ht="15">
      <c r="A408" s="422" t="s">
        <v>2149</v>
      </c>
      <c r="B408" s="391" t="s">
        <v>3595</v>
      </c>
      <c r="C408" s="422">
        <v>1</v>
      </c>
      <c r="D408" s="424">
        <v>81.86</v>
      </c>
      <c r="E408" s="424">
        <v>34.950000000000003</v>
      </c>
      <c r="F408" s="391" t="s">
        <v>3194</v>
      </c>
    </row>
    <row r="409" spans="1:6" ht="15">
      <c r="A409" s="422" t="s">
        <v>2207</v>
      </c>
      <c r="B409" s="391" t="s">
        <v>3596</v>
      </c>
      <c r="C409" s="422">
        <v>1</v>
      </c>
      <c r="D409" s="424">
        <v>97.13</v>
      </c>
      <c r="E409" s="424">
        <v>42.75</v>
      </c>
      <c r="F409" s="391" t="s">
        <v>3194</v>
      </c>
    </row>
    <row r="410" spans="1:6" ht="15">
      <c r="A410" s="422" t="s">
        <v>2208</v>
      </c>
      <c r="B410" s="391" t="s">
        <v>3597</v>
      </c>
      <c r="C410" s="422">
        <v>1</v>
      </c>
      <c r="D410" s="424">
        <v>47.04</v>
      </c>
      <c r="E410" s="424">
        <v>20.5</v>
      </c>
      <c r="F410" s="391" t="s">
        <v>3194</v>
      </c>
    </row>
    <row r="411" spans="1:6" ht="15">
      <c r="A411" s="422" t="s">
        <v>1994</v>
      </c>
      <c r="B411" s="391" t="s">
        <v>3598</v>
      </c>
      <c r="C411" s="422">
        <v>1</v>
      </c>
      <c r="D411" s="424">
        <v>71.459999999999994</v>
      </c>
      <c r="E411" s="424">
        <v>36.1</v>
      </c>
      <c r="F411" s="391" t="s">
        <v>3194</v>
      </c>
    </row>
    <row r="412" spans="1:6" ht="15">
      <c r="A412" s="422" t="s">
        <v>2150</v>
      </c>
      <c r="B412" s="391" t="s">
        <v>3599</v>
      </c>
      <c r="C412" s="422">
        <v>1</v>
      </c>
      <c r="D412" s="424">
        <v>92.28</v>
      </c>
      <c r="E412" s="424">
        <v>26</v>
      </c>
      <c r="F412" s="391" t="s">
        <v>3194</v>
      </c>
    </row>
    <row r="413" spans="1:6" ht="15">
      <c r="A413" s="422" t="s">
        <v>2117</v>
      </c>
      <c r="B413" s="391" t="s">
        <v>3600</v>
      </c>
      <c r="C413" s="422">
        <v>1</v>
      </c>
      <c r="D413" s="424">
        <v>92.28</v>
      </c>
      <c r="E413" s="424">
        <v>26</v>
      </c>
      <c r="F413" s="391" t="s">
        <v>3194</v>
      </c>
    </row>
    <row r="414" spans="1:6" ht="15">
      <c r="A414" s="422" t="s">
        <v>2344</v>
      </c>
      <c r="B414" s="391" t="s">
        <v>3601</v>
      </c>
      <c r="C414" s="422">
        <v>1</v>
      </c>
      <c r="D414" s="424">
        <v>92.28</v>
      </c>
      <c r="E414" s="424">
        <v>26</v>
      </c>
      <c r="F414" s="391" t="s">
        <v>3194</v>
      </c>
    </row>
    <row r="415" spans="1:6" ht="15">
      <c r="A415" s="422" t="s">
        <v>2118</v>
      </c>
      <c r="B415" s="391" t="s">
        <v>3602</v>
      </c>
      <c r="C415" s="422">
        <v>1</v>
      </c>
      <c r="D415" s="424">
        <v>129.04</v>
      </c>
      <c r="E415" s="424">
        <v>48.75</v>
      </c>
      <c r="F415" s="391" t="s">
        <v>3194</v>
      </c>
    </row>
    <row r="416" spans="1:6" ht="15">
      <c r="A416" s="422" t="s">
        <v>1995</v>
      </c>
      <c r="B416" s="391" t="s">
        <v>3603</v>
      </c>
      <c r="C416" s="422">
        <v>1</v>
      </c>
      <c r="D416" s="424">
        <v>35.94</v>
      </c>
      <c r="E416" s="424">
        <v>20.55</v>
      </c>
      <c r="F416" s="391" t="s">
        <v>3194</v>
      </c>
    </row>
    <row r="417" spans="1:6" ht="15">
      <c r="A417" s="422" t="s">
        <v>2151</v>
      </c>
      <c r="B417" s="391" t="s">
        <v>3604</v>
      </c>
      <c r="C417" s="422">
        <v>1</v>
      </c>
      <c r="D417" s="424">
        <v>13.74</v>
      </c>
      <c r="E417" s="424">
        <v>4.4000000000000004</v>
      </c>
      <c r="F417" s="391" t="s">
        <v>3194</v>
      </c>
    </row>
    <row r="418" spans="1:6" ht="15">
      <c r="A418" s="422" t="s">
        <v>2243</v>
      </c>
      <c r="B418" s="391" t="s">
        <v>3605</v>
      </c>
      <c r="C418" s="422">
        <v>1</v>
      </c>
      <c r="D418" s="424">
        <v>98.43</v>
      </c>
      <c r="E418" s="424">
        <v>8.25</v>
      </c>
      <c r="F418" s="391" t="s">
        <v>3194</v>
      </c>
    </row>
    <row r="419" spans="1:6" ht="15">
      <c r="A419" s="422" t="s">
        <v>2244</v>
      </c>
      <c r="B419" s="391" t="s">
        <v>3606</v>
      </c>
      <c r="C419" s="422">
        <v>1</v>
      </c>
      <c r="D419" s="424">
        <v>83.11</v>
      </c>
      <c r="E419" s="424">
        <v>26.5</v>
      </c>
      <c r="F419" s="391" t="s">
        <v>3194</v>
      </c>
    </row>
    <row r="420" spans="1:6" ht="15">
      <c r="A420" s="422" t="s">
        <v>2596</v>
      </c>
      <c r="B420" s="391" t="s">
        <v>3607</v>
      </c>
      <c r="C420" s="422">
        <v>1</v>
      </c>
      <c r="D420" s="424">
        <v>70.069999999999993</v>
      </c>
      <c r="E420" s="424">
        <v>25</v>
      </c>
      <c r="F420" s="391" t="s">
        <v>3194</v>
      </c>
    </row>
    <row r="421" spans="1:6" ht="15">
      <c r="A421" s="422" t="s">
        <v>2597</v>
      </c>
      <c r="B421" s="391" t="s">
        <v>3608</v>
      </c>
      <c r="C421" s="422">
        <v>1</v>
      </c>
      <c r="D421" s="424">
        <v>70.069999999999993</v>
      </c>
      <c r="E421" s="424">
        <v>25</v>
      </c>
      <c r="F421" s="391" t="s">
        <v>3194</v>
      </c>
    </row>
    <row r="422" spans="1:6" ht="15">
      <c r="A422" s="422" t="s">
        <v>1882</v>
      </c>
      <c r="B422" s="391" t="s">
        <v>3609</v>
      </c>
      <c r="C422" s="422">
        <v>1</v>
      </c>
      <c r="D422" s="424">
        <v>70.069999999999993</v>
      </c>
      <c r="E422" s="424">
        <v>25</v>
      </c>
      <c r="F422" s="391" t="s">
        <v>3194</v>
      </c>
    </row>
    <row r="423" spans="1:6" ht="15">
      <c r="A423" s="422" t="s">
        <v>2598</v>
      </c>
      <c r="B423" s="391" t="s">
        <v>3610</v>
      </c>
      <c r="C423" s="422">
        <v>1</v>
      </c>
      <c r="D423" s="424">
        <v>70.069999999999993</v>
      </c>
      <c r="E423" s="424">
        <v>25</v>
      </c>
      <c r="F423" s="391" t="s">
        <v>3194</v>
      </c>
    </row>
    <row r="424" spans="1:6" ht="15">
      <c r="A424" s="422" t="s">
        <v>1740</v>
      </c>
      <c r="B424" s="391" t="s">
        <v>3611</v>
      </c>
      <c r="C424" s="422">
        <v>1</v>
      </c>
      <c r="D424" s="424">
        <v>109.61</v>
      </c>
      <c r="E424" s="424">
        <v>28.3</v>
      </c>
      <c r="F424" s="391" t="s">
        <v>3194</v>
      </c>
    </row>
    <row r="425" spans="1:6" ht="15">
      <c r="A425" s="422" t="s">
        <v>2599</v>
      </c>
      <c r="B425" s="391" t="s">
        <v>3612</v>
      </c>
      <c r="C425" s="422">
        <v>1</v>
      </c>
      <c r="D425" s="424">
        <v>109.61</v>
      </c>
      <c r="E425" s="424">
        <v>38.299999999999997</v>
      </c>
      <c r="F425" s="391" t="s">
        <v>3194</v>
      </c>
    </row>
    <row r="426" spans="1:6" ht="15">
      <c r="A426" s="422" t="s">
        <v>2245</v>
      </c>
      <c r="B426" s="391" t="s">
        <v>3613</v>
      </c>
      <c r="C426" s="422">
        <v>1</v>
      </c>
      <c r="D426" s="424">
        <v>109.61</v>
      </c>
      <c r="E426" s="424">
        <v>38.299999999999997</v>
      </c>
      <c r="F426" s="391" t="s">
        <v>3194</v>
      </c>
    </row>
    <row r="427" spans="1:6" ht="15">
      <c r="A427" s="422" t="s">
        <v>1883</v>
      </c>
      <c r="B427" s="391" t="s">
        <v>3614</v>
      </c>
      <c r="C427" s="422">
        <v>1</v>
      </c>
      <c r="D427" s="424">
        <v>109.61</v>
      </c>
      <c r="E427" s="424">
        <v>38.299999999999997</v>
      </c>
      <c r="F427" s="391" t="s">
        <v>3194</v>
      </c>
    </row>
    <row r="428" spans="1:6" ht="15">
      <c r="A428" s="422" t="s">
        <v>2360</v>
      </c>
      <c r="B428" s="391" t="s">
        <v>3615</v>
      </c>
      <c r="C428" s="422">
        <v>1</v>
      </c>
      <c r="D428" s="424">
        <v>45.79</v>
      </c>
      <c r="E428" s="424">
        <v>11.5</v>
      </c>
      <c r="F428" s="391" t="s">
        <v>3194</v>
      </c>
    </row>
    <row r="429" spans="1:6" ht="15">
      <c r="A429" s="422" t="s">
        <v>2600</v>
      </c>
      <c r="B429" s="391" t="s">
        <v>3616</v>
      </c>
      <c r="C429" s="422">
        <v>1</v>
      </c>
      <c r="D429" s="424">
        <v>45.79</v>
      </c>
      <c r="E429" s="424">
        <v>11.5</v>
      </c>
      <c r="F429" s="391" t="s">
        <v>3194</v>
      </c>
    </row>
    <row r="430" spans="1:6" ht="15">
      <c r="A430" s="422" t="s">
        <v>1741</v>
      </c>
      <c r="B430" s="391" t="s">
        <v>3617</v>
      </c>
      <c r="C430" s="422">
        <v>1</v>
      </c>
      <c r="D430" s="424">
        <v>45.79</v>
      </c>
      <c r="E430" s="424">
        <v>11.5</v>
      </c>
      <c r="F430" s="391" t="s">
        <v>3194</v>
      </c>
    </row>
    <row r="431" spans="1:6" ht="15">
      <c r="A431" s="422" t="s">
        <v>2601</v>
      </c>
      <c r="B431" s="391" t="s">
        <v>3618</v>
      </c>
      <c r="C431" s="422">
        <v>1</v>
      </c>
      <c r="D431" s="424">
        <v>45.79</v>
      </c>
      <c r="E431" s="424">
        <v>11.5</v>
      </c>
      <c r="F431" s="391" t="s">
        <v>3194</v>
      </c>
    </row>
    <row r="432" spans="1:6" ht="15">
      <c r="A432" s="422" t="s">
        <v>2518</v>
      </c>
      <c r="B432" s="391" t="s">
        <v>3619</v>
      </c>
      <c r="C432" s="422">
        <v>1</v>
      </c>
      <c r="D432" s="424">
        <v>21.51</v>
      </c>
      <c r="E432" s="424">
        <v>7.5</v>
      </c>
      <c r="F432" s="391" t="s">
        <v>3194</v>
      </c>
    </row>
    <row r="433" spans="1:6" ht="15">
      <c r="A433" s="422" t="s">
        <v>1884</v>
      </c>
      <c r="B433" s="391" t="s">
        <v>3620</v>
      </c>
      <c r="C433" s="422">
        <v>1</v>
      </c>
      <c r="D433" s="424">
        <v>57.58</v>
      </c>
      <c r="E433" s="424">
        <v>25.45</v>
      </c>
      <c r="F433" s="391" t="s">
        <v>3194</v>
      </c>
    </row>
    <row r="434" spans="1:6" ht="15">
      <c r="A434" s="422" t="s">
        <v>1742</v>
      </c>
      <c r="B434" s="391" t="s">
        <v>3621</v>
      </c>
      <c r="C434" s="422">
        <v>1</v>
      </c>
      <c r="D434" s="424">
        <v>57.58</v>
      </c>
      <c r="E434" s="424">
        <v>25.45</v>
      </c>
      <c r="F434" s="391" t="s">
        <v>3194</v>
      </c>
    </row>
    <row r="435" spans="1:6" ht="15">
      <c r="A435" s="422" t="s">
        <v>2602</v>
      </c>
      <c r="B435" s="391" t="s">
        <v>3622</v>
      </c>
      <c r="C435" s="422">
        <v>1</v>
      </c>
      <c r="D435" s="424">
        <v>57.58</v>
      </c>
      <c r="E435" s="424">
        <v>25.45</v>
      </c>
      <c r="F435" s="391" t="s">
        <v>3194</v>
      </c>
    </row>
    <row r="436" spans="1:6" ht="15">
      <c r="A436" s="422" t="s">
        <v>1885</v>
      </c>
      <c r="B436" s="391" t="s">
        <v>3623</v>
      </c>
      <c r="C436" s="422">
        <v>1</v>
      </c>
      <c r="D436" s="424">
        <v>48.56</v>
      </c>
      <c r="E436" s="424">
        <v>21.05</v>
      </c>
      <c r="F436" s="391" t="s">
        <v>3194</v>
      </c>
    </row>
    <row r="437" spans="1:6" ht="15">
      <c r="A437" s="422" t="s">
        <v>2603</v>
      </c>
      <c r="B437" s="391" t="s">
        <v>3624</v>
      </c>
      <c r="C437" s="422">
        <v>1</v>
      </c>
      <c r="D437" s="424">
        <v>15.96</v>
      </c>
      <c r="E437" s="424">
        <v>5.5</v>
      </c>
      <c r="F437" s="391" t="s">
        <v>3194</v>
      </c>
    </row>
    <row r="438" spans="1:6" ht="15">
      <c r="A438" s="422" t="s">
        <v>2604</v>
      </c>
      <c r="B438" s="391" t="s">
        <v>3625</v>
      </c>
      <c r="C438" s="422">
        <v>1</v>
      </c>
      <c r="D438" s="424">
        <v>51.34</v>
      </c>
      <c r="E438" s="424">
        <v>13.5</v>
      </c>
      <c r="F438" s="391" t="s">
        <v>3194</v>
      </c>
    </row>
    <row r="439" spans="1:6" ht="15">
      <c r="A439" s="422" t="s">
        <v>2361</v>
      </c>
      <c r="B439" s="391" t="s">
        <v>3626</v>
      </c>
      <c r="C439" s="422">
        <v>1</v>
      </c>
      <c r="D439" s="424">
        <v>51.34</v>
      </c>
      <c r="E439" s="424">
        <v>13.5</v>
      </c>
      <c r="F439" s="391" t="s">
        <v>3194</v>
      </c>
    </row>
    <row r="440" spans="1:6" ht="15">
      <c r="A440" s="422" t="s">
        <v>2519</v>
      </c>
      <c r="B440" s="391" t="s">
        <v>3627</v>
      </c>
      <c r="C440" s="422">
        <v>1</v>
      </c>
      <c r="D440" s="424">
        <v>51.34</v>
      </c>
      <c r="E440" s="424">
        <v>13.5</v>
      </c>
      <c r="F440" s="391" t="s">
        <v>3194</v>
      </c>
    </row>
    <row r="441" spans="1:6" ht="15">
      <c r="A441" s="422" t="s">
        <v>2362</v>
      </c>
      <c r="B441" s="391" t="s">
        <v>3628</v>
      </c>
      <c r="C441" s="422">
        <v>1</v>
      </c>
      <c r="D441" s="424">
        <v>51.34</v>
      </c>
      <c r="E441" s="424">
        <v>13.5</v>
      </c>
      <c r="F441" s="391" t="s">
        <v>3194</v>
      </c>
    </row>
    <row r="442" spans="1:6" ht="15">
      <c r="A442" s="422" t="s">
        <v>1743</v>
      </c>
      <c r="B442" s="391" t="s">
        <v>3629</v>
      </c>
      <c r="C442" s="422">
        <v>1</v>
      </c>
      <c r="D442" s="424">
        <v>87.41</v>
      </c>
      <c r="E442" s="424">
        <v>34.950000000000003</v>
      </c>
      <c r="F442" s="391" t="s">
        <v>3194</v>
      </c>
    </row>
    <row r="443" spans="1:6" ht="15">
      <c r="A443" s="422" t="s">
        <v>1886</v>
      </c>
      <c r="B443" s="391" t="s">
        <v>3630</v>
      </c>
      <c r="C443" s="422">
        <v>1</v>
      </c>
      <c r="D443" s="424">
        <v>76.31</v>
      </c>
      <c r="E443" s="424">
        <v>28.5</v>
      </c>
      <c r="F443" s="391" t="s">
        <v>3194</v>
      </c>
    </row>
    <row r="444" spans="1:6" ht="15">
      <c r="A444" s="422" t="s">
        <v>1887</v>
      </c>
      <c r="B444" s="391" t="s">
        <v>3631</v>
      </c>
      <c r="C444" s="422">
        <v>1</v>
      </c>
      <c r="D444" s="424">
        <v>80.34</v>
      </c>
      <c r="E444" s="424">
        <v>32.5</v>
      </c>
      <c r="F444" s="391" t="s">
        <v>3194</v>
      </c>
    </row>
    <row r="445" spans="1:6" ht="15">
      <c r="A445" s="422" t="s">
        <v>1744</v>
      </c>
      <c r="B445" s="391" t="s">
        <v>3632</v>
      </c>
      <c r="C445" s="422">
        <v>1</v>
      </c>
      <c r="D445" s="424">
        <v>98.51</v>
      </c>
      <c r="E445" s="424">
        <v>34.5</v>
      </c>
      <c r="F445" s="391" t="s">
        <v>3194</v>
      </c>
    </row>
    <row r="446" spans="1:6" ht="15">
      <c r="A446" s="422" t="s">
        <v>2363</v>
      </c>
      <c r="B446" s="391" t="s">
        <v>3633</v>
      </c>
      <c r="C446" s="422">
        <v>1</v>
      </c>
      <c r="D446" s="424">
        <v>31.91</v>
      </c>
      <c r="E446" s="424">
        <v>15</v>
      </c>
      <c r="F446" s="391" t="s">
        <v>3194</v>
      </c>
    </row>
    <row r="447" spans="1:6" ht="15">
      <c r="A447" s="422" t="s">
        <v>2430</v>
      </c>
      <c r="B447" s="391" t="s">
        <v>3634</v>
      </c>
      <c r="C447" s="422">
        <v>1</v>
      </c>
      <c r="D447" s="424">
        <v>40.24</v>
      </c>
      <c r="E447" s="424">
        <v>17.7</v>
      </c>
      <c r="F447" s="391" t="s">
        <v>3194</v>
      </c>
    </row>
    <row r="448" spans="1:6" ht="15">
      <c r="A448" s="422" t="s">
        <v>2431</v>
      </c>
      <c r="B448" s="391" t="s">
        <v>3635</v>
      </c>
      <c r="C448" s="422">
        <v>1</v>
      </c>
      <c r="D448" s="424">
        <v>31.91</v>
      </c>
      <c r="E448" s="424">
        <v>11.5</v>
      </c>
      <c r="F448" s="391" t="s">
        <v>3194</v>
      </c>
    </row>
    <row r="449" spans="1:6" ht="15">
      <c r="A449" s="422" t="s">
        <v>2364</v>
      </c>
      <c r="B449" s="391" t="s">
        <v>3636</v>
      </c>
      <c r="C449" s="422">
        <v>1</v>
      </c>
      <c r="D449" s="424">
        <v>34.69</v>
      </c>
      <c r="E449" s="424">
        <v>12.15</v>
      </c>
      <c r="F449" s="391" t="s">
        <v>3194</v>
      </c>
    </row>
    <row r="450" spans="1:6" ht="15">
      <c r="A450" s="422" t="s">
        <v>4694</v>
      </c>
      <c r="B450" s="391" t="s">
        <v>4695</v>
      </c>
      <c r="C450" s="422">
        <v>1</v>
      </c>
      <c r="D450" s="424">
        <v>101.29</v>
      </c>
      <c r="E450" s="424">
        <v>34.5</v>
      </c>
      <c r="F450" s="391" t="s">
        <v>3194</v>
      </c>
    </row>
    <row r="451" spans="1:6" ht="15">
      <c r="A451" s="422" t="s">
        <v>4696</v>
      </c>
      <c r="B451" s="391" t="s">
        <v>4697</v>
      </c>
      <c r="C451" s="422">
        <v>1</v>
      </c>
      <c r="D451" s="424">
        <v>101.29</v>
      </c>
      <c r="E451" s="424">
        <v>34.5</v>
      </c>
      <c r="F451" s="391" t="s">
        <v>3194</v>
      </c>
    </row>
    <row r="452" spans="1:6" ht="15">
      <c r="A452" s="422" t="s">
        <v>4698</v>
      </c>
      <c r="B452" s="391" t="s">
        <v>4699</v>
      </c>
      <c r="C452" s="422">
        <v>1</v>
      </c>
      <c r="D452" s="424">
        <v>101.29</v>
      </c>
      <c r="E452" s="424">
        <v>34.5</v>
      </c>
      <c r="F452" s="391" t="s">
        <v>3194</v>
      </c>
    </row>
    <row r="453" spans="1:6" ht="15">
      <c r="A453" s="422" t="s">
        <v>4700</v>
      </c>
      <c r="B453" s="391" t="s">
        <v>4701</v>
      </c>
      <c r="C453" s="422">
        <v>1</v>
      </c>
      <c r="D453" s="424">
        <v>101.29</v>
      </c>
      <c r="E453" s="424">
        <v>34.5</v>
      </c>
      <c r="F453" s="391" t="s">
        <v>3194</v>
      </c>
    </row>
    <row r="454" spans="1:6" ht="15">
      <c r="A454" s="422" t="s">
        <v>2880</v>
      </c>
      <c r="B454" s="391" t="s">
        <v>3637</v>
      </c>
      <c r="C454" s="422">
        <v>1</v>
      </c>
      <c r="D454" s="424">
        <v>51.34</v>
      </c>
      <c r="E454" s="424">
        <v>19.75</v>
      </c>
      <c r="F454" s="391" t="s">
        <v>3194</v>
      </c>
    </row>
    <row r="455" spans="1:6" ht="15">
      <c r="A455" s="422" t="s">
        <v>2740</v>
      </c>
      <c r="B455" s="391" t="s">
        <v>3638</v>
      </c>
      <c r="C455" s="422">
        <v>1</v>
      </c>
      <c r="D455" s="424">
        <v>62.44</v>
      </c>
      <c r="E455" s="424">
        <v>25</v>
      </c>
      <c r="F455" s="391" t="s">
        <v>3194</v>
      </c>
    </row>
    <row r="456" spans="1:6" ht="15">
      <c r="A456" s="422" t="s">
        <v>2785</v>
      </c>
      <c r="B456" s="391" t="s">
        <v>3639</v>
      </c>
      <c r="C456" s="422">
        <v>1</v>
      </c>
      <c r="D456" s="424">
        <v>62.44</v>
      </c>
      <c r="E456" s="424">
        <v>25</v>
      </c>
      <c r="F456" s="391" t="s">
        <v>3194</v>
      </c>
    </row>
    <row r="457" spans="1:6" ht="15">
      <c r="A457" s="422" t="s">
        <v>2786</v>
      </c>
      <c r="B457" s="391" t="s">
        <v>3640</v>
      </c>
      <c r="C457" s="422">
        <v>1</v>
      </c>
      <c r="D457" s="424">
        <v>62.44</v>
      </c>
      <c r="E457" s="424">
        <v>25</v>
      </c>
      <c r="F457" s="391" t="s">
        <v>3194</v>
      </c>
    </row>
    <row r="458" spans="1:6" ht="15">
      <c r="A458" s="422" t="s">
        <v>2828</v>
      </c>
      <c r="B458" s="391" t="s">
        <v>3641</v>
      </c>
      <c r="C458" s="422">
        <v>1</v>
      </c>
      <c r="D458" s="424">
        <v>84.64</v>
      </c>
      <c r="E458" s="424">
        <v>37.200000000000003</v>
      </c>
      <c r="F458" s="391" t="s">
        <v>3194</v>
      </c>
    </row>
    <row r="459" spans="1:6" ht="15">
      <c r="A459" s="422" t="s">
        <v>2741</v>
      </c>
      <c r="B459" s="391" t="s">
        <v>3642</v>
      </c>
      <c r="C459" s="422">
        <v>1</v>
      </c>
      <c r="D459" s="424">
        <v>109.61</v>
      </c>
      <c r="E459" s="424">
        <v>43.85</v>
      </c>
      <c r="F459" s="391" t="s">
        <v>3194</v>
      </c>
    </row>
    <row r="460" spans="1:6" ht="15">
      <c r="A460" s="422" t="s">
        <v>2742</v>
      </c>
      <c r="B460" s="391" t="s">
        <v>3643</v>
      </c>
      <c r="C460" s="422">
        <v>1</v>
      </c>
      <c r="D460" s="424">
        <v>38.71</v>
      </c>
      <c r="E460" s="424">
        <v>11.95</v>
      </c>
      <c r="F460" s="391" t="s">
        <v>3194</v>
      </c>
    </row>
    <row r="461" spans="1:6" ht="15">
      <c r="A461" s="422" t="s">
        <v>2787</v>
      </c>
      <c r="B461" s="391" t="s">
        <v>3644</v>
      </c>
      <c r="C461" s="422">
        <v>1</v>
      </c>
      <c r="D461" s="424">
        <v>38.71</v>
      </c>
      <c r="E461" s="424">
        <v>11.95</v>
      </c>
      <c r="F461" s="391" t="s">
        <v>3194</v>
      </c>
    </row>
    <row r="462" spans="1:6" ht="15">
      <c r="A462" s="422" t="s">
        <v>2501</v>
      </c>
      <c r="B462" s="391" t="s">
        <v>3645</v>
      </c>
      <c r="C462" s="422">
        <v>1</v>
      </c>
      <c r="D462" s="424">
        <v>38.71</v>
      </c>
      <c r="E462" s="424">
        <v>11.95</v>
      </c>
      <c r="F462" s="391" t="s">
        <v>3194</v>
      </c>
    </row>
    <row r="463" spans="1:6" ht="15">
      <c r="A463" s="422" t="s">
        <v>2829</v>
      </c>
      <c r="B463" s="391" t="s">
        <v>3646</v>
      </c>
      <c r="C463" s="422">
        <v>1</v>
      </c>
      <c r="D463" s="424">
        <v>38.71</v>
      </c>
      <c r="E463" s="424">
        <v>11.95</v>
      </c>
      <c r="F463" s="391" t="s">
        <v>3194</v>
      </c>
    </row>
    <row r="464" spans="1:6" ht="15">
      <c r="A464" s="422" t="s">
        <v>4702</v>
      </c>
      <c r="B464" s="391" t="s">
        <v>4703</v>
      </c>
      <c r="C464" s="422">
        <v>1</v>
      </c>
      <c r="D464" s="424">
        <v>105.31</v>
      </c>
      <c r="E464" s="424">
        <v>32.5</v>
      </c>
      <c r="F464" s="391" t="s">
        <v>3194</v>
      </c>
    </row>
    <row r="465" spans="1:6" ht="15">
      <c r="A465" s="422" t="s">
        <v>4704</v>
      </c>
      <c r="B465" s="391" t="s">
        <v>4705</v>
      </c>
      <c r="C465" s="422">
        <v>1</v>
      </c>
      <c r="D465" s="424">
        <v>105.31</v>
      </c>
      <c r="E465" s="424">
        <v>32.5</v>
      </c>
      <c r="F465" s="391" t="s">
        <v>3194</v>
      </c>
    </row>
    <row r="466" spans="1:6" ht="15">
      <c r="A466" s="422" t="s">
        <v>4706</v>
      </c>
      <c r="B466" s="391" t="s">
        <v>4707</v>
      </c>
      <c r="C466" s="422">
        <v>1</v>
      </c>
      <c r="D466" s="424">
        <v>105.31</v>
      </c>
      <c r="E466" s="424">
        <v>32.5</v>
      </c>
      <c r="F466" s="391" t="s">
        <v>3194</v>
      </c>
    </row>
    <row r="467" spans="1:6" ht="15">
      <c r="A467" s="422" t="s">
        <v>4708</v>
      </c>
      <c r="B467" s="391" t="s">
        <v>4709</v>
      </c>
      <c r="C467" s="422">
        <v>1</v>
      </c>
      <c r="D467" s="424">
        <v>105.31</v>
      </c>
      <c r="E467" s="424">
        <v>32.5</v>
      </c>
      <c r="F467" s="391" t="s">
        <v>3194</v>
      </c>
    </row>
    <row r="468" spans="1:6" ht="15">
      <c r="A468" s="422" t="s">
        <v>2881</v>
      </c>
      <c r="B468" s="391" t="s">
        <v>3647</v>
      </c>
      <c r="C468" s="422">
        <v>1</v>
      </c>
      <c r="D468" s="424">
        <v>22.06</v>
      </c>
      <c r="E468" s="424">
        <v>8.75</v>
      </c>
      <c r="F468" s="391" t="s">
        <v>3194</v>
      </c>
    </row>
    <row r="469" spans="1:6" ht="15">
      <c r="A469" s="422" t="s">
        <v>2743</v>
      </c>
      <c r="B469" s="391" t="s">
        <v>3648</v>
      </c>
      <c r="C469" s="422">
        <v>1</v>
      </c>
      <c r="D469" s="424">
        <v>22.2</v>
      </c>
      <c r="E469" s="424">
        <v>7.95</v>
      </c>
      <c r="F469" s="391" t="s">
        <v>3194</v>
      </c>
    </row>
    <row r="470" spans="1:6" ht="15">
      <c r="A470" s="422" t="s">
        <v>2830</v>
      </c>
      <c r="B470" s="391" t="s">
        <v>3649</v>
      </c>
      <c r="C470" s="422">
        <v>1</v>
      </c>
      <c r="D470" s="424">
        <v>33.299999999999997</v>
      </c>
      <c r="E470" s="424">
        <v>13.75</v>
      </c>
      <c r="F470" s="391" t="s">
        <v>3194</v>
      </c>
    </row>
    <row r="471" spans="1:6" ht="15">
      <c r="A471" s="422" t="s">
        <v>2831</v>
      </c>
      <c r="B471" s="391" t="s">
        <v>3650</v>
      </c>
      <c r="C471" s="422">
        <v>1</v>
      </c>
      <c r="D471" s="424">
        <v>40.24</v>
      </c>
      <c r="E471" s="424">
        <v>17.2</v>
      </c>
      <c r="F471" s="391" t="s">
        <v>3194</v>
      </c>
    </row>
    <row r="472" spans="1:6" ht="15">
      <c r="A472" s="422" t="s">
        <v>2744</v>
      </c>
      <c r="B472" s="391" t="s">
        <v>3651</v>
      </c>
      <c r="C472" s="422">
        <v>1</v>
      </c>
      <c r="D472" s="424">
        <v>40.79</v>
      </c>
      <c r="E472" s="424">
        <v>18.3</v>
      </c>
      <c r="F472" s="391" t="s">
        <v>3194</v>
      </c>
    </row>
    <row r="473" spans="1:6" ht="15">
      <c r="A473" s="422" t="s">
        <v>2502</v>
      </c>
      <c r="B473" s="391" t="s">
        <v>3652</v>
      </c>
      <c r="C473" s="422">
        <v>1</v>
      </c>
      <c r="D473" s="424">
        <v>58.28</v>
      </c>
      <c r="E473" s="424">
        <v>22.5</v>
      </c>
      <c r="F473" s="391" t="s">
        <v>3194</v>
      </c>
    </row>
    <row r="474" spans="1:6" ht="15">
      <c r="A474" s="422" t="s">
        <v>2503</v>
      </c>
      <c r="B474" s="391" t="s">
        <v>3653</v>
      </c>
      <c r="C474" s="422">
        <v>1</v>
      </c>
      <c r="D474" s="424">
        <v>90.19</v>
      </c>
      <c r="E474" s="424">
        <v>40.5</v>
      </c>
      <c r="F474" s="391" t="s">
        <v>3194</v>
      </c>
    </row>
    <row r="475" spans="1:6" ht="15">
      <c r="A475" s="422" t="s">
        <v>2788</v>
      </c>
      <c r="B475" s="391" t="s">
        <v>3654</v>
      </c>
      <c r="C475" s="422">
        <v>1</v>
      </c>
      <c r="D475" s="424">
        <v>120.71</v>
      </c>
      <c r="E475" s="424">
        <v>54.65</v>
      </c>
      <c r="F475" s="391" t="s">
        <v>3194</v>
      </c>
    </row>
    <row r="476" spans="1:6" ht="15">
      <c r="A476" s="422" t="s">
        <v>2504</v>
      </c>
      <c r="B476" s="391" t="s">
        <v>3655</v>
      </c>
      <c r="C476" s="422">
        <v>1</v>
      </c>
      <c r="D476" s="424">
        <v>120.71</v>
      </c>
      <c r="E476" s="424">
        <v>54.65</v>
      </c>
      <c r="F476" s="391" t="s">
        <v>3194</v>
      </c>
    </row>
    <row r="477" spans="1:6" ht="15">
      <c r="A477" s="422" t="s">
        <v>2505</v>
      </c>
      <c r="B477" s="391" t="s">
        <v>3656</v>
      </c>
      <c r="C477" s="422">
        <v>1</v>
      </c>
      <c r="D477" s="424">
        <v>120.71</v>
      </c>
      <c r="E477" s="424">
        <v>54.65</v>
      </c>
      <c r="F477" s="391" t="s">
        <v>3194</v>
      </c>
    </row>
    <row r="478" spans="1:6" ht="15">
      <c r="A478" s="422" t="s">
        <v>2832</v>
      </c>
      <c r="B478" s="391" t="s">
        <v>3657</v>
      </c>
      <c r="C478" s="422">
        <v>1</v>
      </c>
      <c r="D478" s="424">
        <v>69.38</v>
      </c>
      <c r="E478" s="424">
        <v>28.85</v>
      </c>
      <c r="F478" s="391" t="s">
        <v>3194</v>
      </c>
    </row>
    <row r="479" spans="1:6" ht="15">
      <c r="A479" s="422" t="s">
        <v>2862</v>
      </c>
      <c r="B479" s="391" t="s">
        <v>3658</v>
      </c>
      <c r="C479" s="422">
        <v>1</v>
      </c>
      <c r="D479" s="424">
        <v>33.99</v>
      </c>
      <c r="E479" s="424">
        <v>16.600000000000001</v>
      </c>
      <c r="F479" s="391" t="s">
        <v>3194</v>
      </c>
    </row>
    <row r="480" spans="1:6" ht="15">
      <c r="A480" s="422" t="s">
        <v>2882</v>
      </c>
      <c r="B480" s="391" t="s">
        <v>3659</v>
      </c>
      <c r="C480" s="422">
        <v>1</v>
      </c>
      <c r="D480" s="424">
        <v>55.36</v>
      </c>
      <c r="E480" s="424">
        <v>24.4</v>
      </c>
      <c r="F480" s="391" t="s">
        <v>3194</v>
      </c>
    </row>
    <row r="481" spans="1:6" ht="15">
      <c r="A481" s="422" t="s">
        <v>2506</v>
      </c>
      <c r="B481" s="391" t="s">
        <v>3660</v>
      </c>
      <c r="C481" s="422">
        <v>1</v>
      </c>
      <c r="D481" s="424">
        <v>58.14</v>
      </c>
      <c r="E481" s="424">
        <v>22.5</v>
      </c>
      <c r="F481" s="391" t="s">
        <v>3194</v>
      </c>
    </row>
    <row r="482" spans="1:6" ht="15">
      <c r="A482" s="422" t="s">
        <v>2833</v>
      </c>
      <c r="B482" s="391" t="s">
        <v>3661</v>
      </c>
      <c r="C482" s="422">
        <v>1</v>
      </c>
      <c r="D482" s="424">
        <v>60.91</v>
      </c>
      <c r="E482" s="424">
        <v>24.35</v>
      </c>
      <c r="F482" s="391" t="s">
        <v>3194</v>
      </c>
    </row>
    <row r="483" spans="1:6" ht="15">
      <c r="A483" s="422" t="s">
        <v>2789</v>
      </c>
      <c r="B483" s="391" t="s">
        <v>3662</v>
      </c>
      <c r="C483" s="422">
        <v>1</v>
      </c>
      <c r="D483" s="424">
        <v>58.14</v>
      </c>
      <c r="E483" s="424">
        <v>22.5</v>
      </c>
      <c r="F483" s="391" t="s">
        <v>3194</v>
      </c>
    </row>
    <row r="484" spans="1:6" ht="15">
      <c r="A484" s="422" t="s">
        <v>2863</v>
      </c>
      <c r="B484" s="391" t="s">
        <v>3663</v>
      </c>
      <c r="C484" s="422">
        <v>1</v>
      </c>
      <c r="D484" s="424">
        <v>58.14</v>
      </c>
      <c r="E484" s="424">
        <v>22.5</v>
      </c>
      <c r="F484" s="391" t="s">
        <v>3194</v>
      </c>
    </row>
    <row r="485" spans="1:6" ht="15">
      <c r="A485" s="422" t="s">
        <v>2407</v>
      </c>
      <c r="B485" s="391" t="s">
        <v>3664</v>
      </c>
      <c r="C485" s="422">
        <v>1</v>
      </c>
      <c r="D485" s="424">
        <v>88.11</v>
      </c>
      <c r="E485" s="424">
        <v>39.9</v>
      </c>
      <c r="F485" s="391" t="s">
        <v>3194</v>
      </c>
    </row>
    <row r="486" spans="1:6" ht="15">
      <c r="A486" s="422" t="s">
        <v>2668</v>
      </c>
      <c r="B486" s="391" t="s">
        <v>3665</v>
      </c>
      <c r="C486" s="422">
        <v>1</v>
      </c>
      <c r="D486" s="424">
        <v>19.29</v>
      </c>
      <c r="E486" s="424">
        <v>7.25</v>
      </c>
      <c r="F486" s="391" t="s">
        <v>3194</v>
      </c>
    </row>
    <row r="487" spans="1:6" ht="15">
      <c r="A487" s="422" t="s">
        <v>2669</v>
      </c>
      <c r="B487" s="391" t="s">
        <v>3666</v>
      </c>
      <c r="C487" s="422">
        <v>1</v>
      </c>
      <c r="D487" s="424">
        <v>23.73</v>
      </c>
      <c r="E487" s="424">
        <v>7.95</v>
      </c>
      <c r="F487" s="391" t="s">
        <v>3194</v>
      </c>
    </row>
    <row r="488" spans="1:6" ht="15">
      <c r="A488" s="422" t="s">
        <v>2041</v>
      </c>
      <c r="B488" s="391" t="s">
        <v>3667</v>
      </c>
      <c r="C488" s="422">
        <v>1</v>
      </c>
      <c r="D488" s="424">
        <v>73.540000000000006</v>
      </c>
      <c r="E488" s="424">
        <v>32</v>
      </c>
      <c r="F488" s="391" t="s">
        <v>3194</v>
      </c>
    </row>
    <row r="489" spans="1:6" ht="15">
      <c r="A489" s="422" t="s">
        <v>2042</v>
      </c>
      <c r="B489" s="391" t="s">
        <v>3668</v>
      </c>
      <c r="C489" s="422">
        <v>1</v>
      </c>
      <c r="D489" s="424">
        <v>76.31</v>
      </c>
      <c r="E489" s="424">
        <v>32</v>
      </c>
      <c r="F489" s="391" t="s">
        <v>3194</v>
      </c>
    </row>
    <row r="490" spans="1:6" ht="15">
      <c r="A490" s="422" t="s">
        <v>2694</v>
      </c>
      <c r="B490" s="391" t="s">
        <v>3669</v>
      </c>
      <c r="C490" s="422">
        <v>1</v>
      </c>
      <c r="D490" s="424">
        <v>73.540000000000006</v>
      </c>
      <c r="E490" s="424">
        <v>32</v>
      </c>
      <c r="F490" s="391" t="s">
        <v>3194</v>
      </c>
    </row>
    <row r="491" spans="1:6" ht="15">
      <c r="A491" s="422" t="s">
        <v>2043</v>
      </c>
      <c r="B491" s="391" t="s">
        <v>3670</v>
      </c>
      <c r="C491" s="422">
        <v>1</v>
      </c>
      <c r="D491" s="424">
        <v>73.540000000000006</v>
      </c>
      <c r="E491" s="424">
        <v>32</v>
      </c>
      <c r="F491" s="391" t="s">
        <v>3194</v>
      </c>
    </row>
    <row r="492" spans="1:6" ht="15">
      <c r="A492" s="422" t="s">
        <v>2695</v>
      </c>
      <c r="B492" s="391" t="s">
        <v>3671</v>
      </c>
      <c r="C492" s="422">
        <v>1</v>
      </c>
      <c r="D492" s="424">
        <v>81.86</v>
      </c>
      <c r="E492" s="424">
        <v>32.75</v>
      </c>
      <c r="F492" s="391" t="s">
        <v>3194</v>
      </c>
    </row>
    <row r="493" spans="1:6" ht="15">
      <c r="A493" s="422" t="s">
        <v>2044</v>
      </c>
      <c r="B493" s="391" t="s">
        <v>3672</v>
      </c>
      <c r="C493" s="422">
        <v>1</v>
      </c>
      <c r="D493" s="424">
        <v>81.86</v>
      </c>
      <c r="E493" s="424">
        <v>32.75</v>
      </c>
      <c r="F493" s="391" t="s">
        <v>3194</v>
      </c>
    </row>
    <row r="494" spans="1:6" ht="15">
      <c r="A494" s="422" t="s">
        <v>2752</v>
      </c>
      <c r="B494" s="391" t="s">
        <v>3673</v>
      </c>
      <c r="C494" s="422">
        <v>1</v>
      </c>
      <c r="D494" s="424">
        <v>81.86</v>
      </c>
      <c r="E494" s="424">
        <v>32.75</v>
      </c>
      <c r="F494" s="391" t="s">
        <v>3194</v>
      </c>
    </row>
    <row r="495" spans="1:6" ht="15">
      <c r="A495" s="422" t="s">
        <v>2696</v>
      </c>
      <c r="B495" s="391" t="s">
        <v>3674</v>
      </c>
      <c r="C495" s="422">
        <v>1</v>
      </c>
      <c r="D495" s="424">
        <v>81.86</v>
      </c>
      <c r="E495" s="424">
        <v>32.75</v>
      </c>
      <c r="F495" s="391" t="s">
        <v>3194</v>
      </c>
    </row>
    <row r="496" spans="1:6" ht="15">
      <c r="A496" s="422" t="s">
        <v>2697</v>
      </c>
      <c r="B496" s="391" t="s">
        <v>3675</v>
      </c>
      <c r="C496" s="422">
        <v>1</v>
      </c>
      <c r="D496" s="424">
        <v>90.19</v>
      </c>
      <c r="E496" s="424">
        <v>35</v>
      </c>
      <c r="F496" s="391" t="s">
        <v>3194</v>
      </c>
    </row>
    <row r="497" spans="1:6" ht="15">
      <c r="A497" s="422" t="s">
        <v>2408</v>
      </c>
      <c r="B497" s="391" t="s">
        <v>3676</v>
      </c>
      <c r="C497" s="422">
        <v>1</v>
      </c>
      <c r="D497" s="424">
        <v>90.19</v>
      </c>
      <c r="E497" s="424">
        <v>35</v>
      </c>
      <c r="F497" s="391" t="s">
        <v>3194</v>
      </c>
    </row>
    <row r="498" spans="1:6" ht="15">
      <c r="A498" s="422" t="s">
        <v>1727</v>
      </c>
      <c r="B498" s="391" t="s">
        <v>3677</v>
      </c>
      <c r="C498" s="422">
        <v>1</v>
      </c>
      <c r="D498" s="424">
        <v>90.19</v>
      </c>
      <c r="E498" s="424">
        <v>35</v>
      </c>
      <c r="F498" s="391" t="s">
        <v>3194</v>
      </c>
    </row>
    <row r="499" spans="1:6" ht="15">
      <c r="A499" s="422" t="s">
        <v>2466</v>
      </c>
      <c r="B499" s="391" t="s">
        <v>3678</v>
      </c>
      <c r="C499" s="422">
        <v>1</v>
      </c>
      <c r="D499" s="424">
        <v>90.19</v>
      </c>
      <c r="E499" s="424">
        <v>35</v>
      </c>
      <c r="F499" s="391" t="s">
        <v>3194</v>
      </c>
    </row>
    <row r="500" spans="1:6" ht="15">
      <c r="A500" s="422" t="s">
        <v>2670</v>
      </c>
      <c r="B500" s="391" t="s">
        <v>3679</v>
      </c>
      <c r="C500" s="422">
        <v>1</v>
      </c>
      <c r="D500" s="424">
        <v>101.29</v>
      </c>
      <c r="E500" s="424">
        <v>41.65</v>
      </c>
      <c r="F500" s="391" t="s">
        <v>3194</v>
      </c>
    </row>
    <row r="501" spans="1:6" ht="15">
      <c r="A501" s="422" t="s">
        <v>2698</v>
      </c>
      <c r="B501" s="391" t="s">
        <v>3680</v>
      </c>
      <c r="C501" s="422">
        <v>1</v>
      </c>
      <c r="D501" s="424">
        <v>101.29</v>
      </c>
      <c r="E501" s="424">
        <v>41.65</v>
      </c>
      <c r="F501" s="391" t="s">
        <v>3194</v>
      </c>
    </row>
    <row r="502" spans="1:6" ht="15">
      <c r="A502" s="422" t="s">
        <v>2467</v>
      </c>
      <c r="B502" s="391" t="s">
        <v>3681</v>
      </c>
      <c r="C502" s="422">
        <v>1</v>
      </c>
      <c r="D502" s="424">
        <v>101.29</v>
      </c>
      <c r="E502" s="424">
        <v>41.65</v>
      </c>
      <c r="F502" s="391" t="s">
        <v>3194</v>
      </c>
    </row>
    <row r="503" spans="1:6" ht="15">
      <c r="A503" s="422" t="s">
        <v>2699</v>
      </c>
      <c r="B503" s="391" t="s">
        <v>3682</v>
      </c>
      <c r="C503" s="422">
        <v>1</v>
      </c>
      <c r="D503" s="424">
        <v>45.09</v>
      </c>
      <c r="E503" s="424">
        <v>18.75</v>
      </c>
      <c r="F503" s="391" t="s">
        <v>3194</v>
      </c>
    </row>
    <row r="504" spans="1:6" ht="15">
      <c r="A504" s="422" t="s">
        <v>2269</v>
      </c>
      <c r="B504" s="391" t="s">
        <v>3683</v>
      </c>
      <c r="C504" s="422">
        <v>1</v>
      </c>
      <c r="D504" s="424">
        <v>148.46</v>
      </c>
      <c r="E504" s="424">
        <v>60.5</v>
      </c>
      <c r="F504" s="391" t="s">
        <v>3194</v>
      </c>
    </row>
    <row r="505" spans="1:6" ht="15">
      <c r="A505" s="422" t="s">
        <v>2700</v>
      </c>
      <c r="B505" s="391" t="s">
        <v>3684</v>
      </c>
      <c r="C505" s="422">
        <v>1</v>
      </c>
      <c r="D505" s="424">
        <v>101.29</v>
      </c>
      <c r="E505" s="424">
        <v>40.5</v>
      </c>
      <c r="F505" s="391" t="s">
        <v>3194</v>
      </c>
    </row>
    <row r="506" spans="1:6" ht="15">
      <c r="A506" s="422" t="s">
        <v>2753</v>
      </c>
      <c r="B506" s="391" t="s">
        <v>3685</v>
      </c>
      <c r="C506" s="422">
        <v>1</v>
      </c>
      <c r="D506" s="424">
        <v>90.19</v>
      </c>
      <c r="E506" s="424">
        <v>36.1</v>
      </c>
      <c r="F506" s="391" t="s">
        <v>3194</v>
      </c>
    </row>
    <row r="507" spans="1:6" ht="15">
      <c r="A507" s="422" t="s">
        <v>2754</v>
      </c>
      <c r="B507" s="391" t="s">
        <v>3686</v>
      </c>
      <c r="C507" s="422">
        <v>1</v>
      </c>
      <c r="D507" s="424">
        <v>101.29</v>
      </c>
      <c r="E507" s="424">
        <v>40.5</v>
      </c>
      <c r="F507" s="391" t="s">
        <v>3194</v>
      </c>
    </row>
    <row r="508" spans="1:6" ht="15">
      <c r="A508" s="422" t="s">
        <v>2755</v>
      </c>
      <c r="B508" s="391" t="s">
        <v>3687</v>
      </c>
      <c r="C508" s="422">
        <v>1</v>
      </c>
      <c r="D508" s="424">
        <v>101.29</v>
      </c>
      <c r="E508" s="424">
        <v>40.5</v>
      </c>
      <c r="F508" s="391" t="s">
        <v>3194</v>
      </c>
    </row>
    <row r="509" spans="1:6" ht="15">
      <c r="A509" s="422" t="s">
        <v>2671</v>
      </c>
      <c r="B509" s="391" t="s">
        <v>3688</v>
      </c>
      <c r="C509" s="422">
        <v>1</v>
      </c>
      <c r="D509" s="424">
        <v>97.13</v>
      </c>
      <c r="E509" s="424">
        <v>38.85</v>
      </c>
      <c r="F509" s="391" t="s">
        <v>3194</v>
      </c>
    </row>
    <row r="510" spans="1:6" ht="15">
      <c r="A510" s="422" t="s">
        <v>2756</v>
      </c>
      <c r="B510" s="391" t="s">
        <v>3689</v>
      </c>
      <c r="C510" s="422">
        <v>1</v>
      </c>
      <c r="D510" s="424">
        <v>97.13</v>
      </c>
      <c r="E510" s="424">
        <v>38.85</v>
      </c>
      <c r="F510" s="391" t="s">
        <v>3194</v>
      </c>
    </row>
    <row r="511" spans="1:6" ht="15">
      <c r="A511" s="422" t="s">
        <v>2672</v>
      </c>
      <c r="B511" s="391" t="s">
        <v>3690</v>
      </c>
      <c r="C511" s="422">
        <v>1</v>
      </c>
      <c r="D511" s="424">
        <v>97.13</v>
      </c>
      <c r="E511" s="424">
        <v>38.85</v>
      </c>
      <c r="F511" s="391" t="s">
        <v>3194</v>
      </c>
    </row>
    <row r="512" spans="1:6" ht="15">
      <c r="A512" s="422" t="s">
        <v>2468</v>
      </c>
      <c r="B512" s="391" t="s">
        <v>3691</v>
      </c>
      <c r="C512" s="422">
        <v>1</v>
      </c>
      <c r="D512" s="424">
        <v>97.13</v>
      </c>
      <c r="E512" s="424">
        <v>38.85</v>
      </c>
      <c r="F512" s="391" t="s">
        <v>3194</v>
      </c>
    </row>
    <row r="513" spans="1:6" ht="15">
      <c r="A513" s="422" t="s">
        <v>2270</v>
      </c>
      <c r="B513" s="391" t="s">
        <v>3692</v>
      </c>
      <c r="C513" s="422">
        <v>1</v>
      </c>
      <c r="D513" s="424">
        <v>104.06</v>
      </c>
      <c r="E513" s="424">
        <v>41.5</v>
      </c>
      <c r="F513" s="391" t="s">
        <v>3194</v>
      </c>
    </row>
    <row r="514" spans="1:6" ht="15">
      <c r="A514" s="422" t="s">
        <v>2673</v>
      </c>
      <c r="B514" s="391" t="s">
        <v>3693</v>
      </c>
      <c r="C514" s="422">
        <v>1</v>
      </c>
      <c r="D514" s="424">
        <v>104.06</v>
      </c>
      <c r="E514" s="424">
        <v>41.5</v>
      </c>
      <c r="F514" s="391" t="s">
        <v>3194</v>
      </c>
    </row>
    <row r="515" spans="1:6" ht="15">
      <c r="A515" s="422" t="s">
        <v>2757</v>
      </c>
      <c r="B515" s="391" t="s">
        <v>3694</v>
      </c>
      <c r="C515" s="422">
        <v>1</v>
      </c>
      <c r="D515" s="424">
        <v>104.06</v>
      </c>
      <c r="E515" s="424">
        <v>41.5</v>
      </c>
      <c r="F515" s="391" t="s">
        <v>3194</v>
      </c>
    </row>
    <row r="516" spans="1:6" ht="15">
      <c r="A516" s="422" t="s">
        <v>2469</v>
      </c>
      <c r="B516" s="391" t="s">
        <v>3695</v>
      </c>
      <c r="C516" s="422">
        <v>1</v>
      </c>
      <c r="D516" s="424">
        <v>104.06</v>
      </c>
      <c r="E516" s="424">
        <v>41.5</v>
      </c>
      <c r="F516" s="391" t="s">
        <v>3194</v>
      </c>
    </row>
    <row r="517" spans="1:6" ht="15">
      <c r="A517" s="422" t="s">
        <v>2271</v>
      </c>
      <c r="B517" s="391" t="s">
        <v>3696</v>
      </c>
      <c r="C517" s="422">
        <v>1</v>
      </c>
      <c r="D517" s="424">
        <v>33.159999999999997</v>
      </c>
      <c r="E517" s="424">
        <v>11.5</v>
      </c>
      <c r="F517" s="391" t="s">
        <v>3194</v>
      </c>
    </row>
    <row r="518" spans="1:6" ht="15">
      <c r="A518" s="422" t="s">
        <v>2272</v>
      </c>
      <c r="B518" s="391" t="s">
        <v>3697</v>
      </c>
      <c r="C518" s="422">
        <v>1</v>
      </c>
      <c r="D518" s="424">
        <v>62.44</v>
      </c>
      <c r="E518" s="424">
        <v>27.7</v>
      </c>
      <c r="F518" s="391" t="s">
        <v>3194</v>
      </c>
    </row>
    <row r="519" spans="1:6" ht="15">
      <c r="A519" s="422" t="s">
        <v>2470</v>
      </c>
      <c r="B519" s="391" t="s">
        <v>3698</v>
      </c>
      <c r="C519" s="422">
        <v>1</v>
      </c>
      <c r="D519" s="424">
        <v>55.92</v>
      </c>
      <c r="E519" s="424">
        <v>22.35</v>
      </c>
      <c r="F519" s="391" t="s">
        <v>3194</v>
      </c>
    </row>
    <row r="520" spans="1:6" ht="15">
      <c r="A520" s="422" t="s">
        <v>2758</v>
      </c>
      <c r="B520" s="391" t="s">
        <v>3699</v>
      </c>
      <c r="C520" s="422">
        <v>1</v>
      </c>
      <c r="D520" s="424">
        <v>55.92</v>
      </c>
      <c r="E520" s="424">
        <v>22.35</v>
      </c>
      <c r="F520" s="391" t="s">
        <v>3194</v>
      </c>
    </row>
    <row r="521" spans="1:6" ht="15">
      <c r="A521" s="422" t="s">
        <v>2759</v>
      </c>
      <c r="B521" s="391" t="s">
        <v>3700</v>
      </c>
      <c r="C521" s="422">
        <v>1</v>
      </c>
      <c r="D521" s="424">
        <v>55.92</v>
      </c>
      <c r="E521" s="424">
        <v>22.35</v>
      </c>
      <c r="F521" s="391" t="s">
        <v>3194</v>
      </c>
    </row>
    <row r="522" spans="1:6" ht="15">
      <c r="A522" s="422" t="s">
        <v>2701</v>
      </c>
      <c r="B522" s="391" t="s">
        <v>3701</v>
      </c>
      <c r="C522" s="422">
        <v>1</v>
      </c>
      <c r="D522" s="424">
        <v>55.92</v>
      </c>
      <c r="E522" s="424">
        <v>22.35</v>
      </c>
      <c r="F522" s="391" t="s">
        <v>3194</v>
      </c>
    </row>
    <row r="523" spans="1:6" ht="15">
      <c r="A523" s="422" t="s">
        <v>2471</v>
      </c>
      <c r="B523" s="391" t="s">
        <v>3702</v>
      </c>
      <c r="C523" s="422">
        <v>1</v>
      </c>
      <c r="D523" s="424">
        <v>88.94</v>
      </c>
      <c r="E523" s="424">
        <v>26</v>
      </c>
      <c r="F523" s="391" t="s">
        <v>3194</v>
      </c>
    </row>
    <row r="524" spans="1:6" ht="15">
      <c r="A524" s="422" t="s">
        <v>2674</v>
      </c>
      <c r="B524" s="391" t="s">
        <v>3703</v>
      </c>
      <c r="C524" s="422">
        <v>1</v>
      </c>
      <c r="D524" s="424">
        <v>88.94</v>
      </c>
      <c r="E524" s="424">
        <v>26</v>
      </c>
      <c r="F524" s="391" t="s">
        <v>3194</v>
      </c>
    </row>
    <row r="525" spans="1:6" ht="15">
      <c r="A525" s="422" t="s">
        <v>2472</v>
      </c>
      <c r="B525" s="391" t="s">
        <v>3704</v>
      </c>
      <c r="C525" s="422">
        <v>1</v>
      </c>
      <c r="D525" s="424">
        <v>88.94</v>
      </c>
      <c r="E525" s="424">
        <v>26</v>
      </c>
      <c r="F525" s="391" t="s">
        <v>3194</v>
      </c>
    </row>
    <row r="526" spans="1:6" ht="15">
      <c r="A526" s="422" t="s">
        <v>2473</v>
      </c>
      <c r="B526" s="391" t="s">
        <v>3705</v>
      </c>
      <c r="C526" s="422">
        <v>1</v>
      </c>
      <c r="D526" s="424">
        <v>88.94</v>
      </c>
      <c r="E526" s="424">
        <v>26</v>
      </c>
      <c r="F526" s="391" t="s">
        <v>3194</v>
      </c>
    </row>
    <row r="527" spans="1:6" ht="15">
      <c r="A527" s="422" t="s">
        <v>2273</v>
      </c>
      <c r="B527" s="391" t="s">
        <v>3706</v>
      </c>
      <c r="C527" s="422">
        <v>1</v>
      </c>
      <c r="D527" s="424">
        <v>76.45</v>
      </c>
      <c r="E527" s="424">
        <v>31</v>
      </c>
      <c r="F527" s="391" t="s">
        <v>3194</v>
      </c>
    </row>
    <row r="528" spans="1:6" ht="15">
      <c r="A528" s="422" t="s">
        <v>2675</v>
      </c>
      <c r="B528" s="391" t="s">
        <v>3707</v>
      </c>
      <c r="C528" s="422">
        <v>1</v>
      </c>
      <c r="D528" s="424">
        <v>76.45</v>
      </c>
      <c r="E528" s="424">
        <v>33.25</v>
      </c>
      <c r="F528" s="391" t="s">
        <v>3194</v>
      </c>
    </row>
    <row r="529" spans="1:6" ht="15">
      <c r="A529" s="422" t="s">
        <v>2702</v>
      </c>
      <c r="B529" s="391" t="s">
        <v>3708</v>
      </c>
      <c r="C529" s="422">
        <v>1</v>
      </c>
      <c r="D529" s="424">
        <v>76.45</v>
      </c>
      <c r="E529" s="424">
        <v>33.25</v>
      </c>
      <c r="F529" s="391" t="s">
        <v>3194</v>
      </c>
    </row>
    <row r="530" spans="1:6" ht="15">
      <c r="A530" s="422" t="s">
        <v>2474</v>
      </c>
      <c r="B530" s="391" t="s">
        <v>3709</v>
      </c>
      <c r="C530" s="422">
        <v>1</v>
      </c>
      <c r="D530" s="424">
        <v>76.45</v>
      </c>
      <c r="E530" s="424">
        <v>33.25</v>
      </c>
      <c r="F530" s="391" t="s">
        <v>3194</v>
      </c>
    </row>
    <row r="531" spans="1:6" ht="15">
      <c r="A531" s="422" t="s">
        <v>2063</v>
      </c>
      <c r="B531" s="391" t="s">
        <v>3710</v>
      </c>
      <c r="C531" s="422">
        <v>1</v>
      </c>
      <c r="D531" s="424">
        <v>86.86</v>
      </c>
      <c r="E531" s="424">
        <v>32.75</v>
      </c>
      <c r="F531" s="391" t="s">
        <v>3194</v>
      </c>
    </row>
    <row r="532" spans="1:6" ht="15">
      <c r="A532" s="422" t="s">
        <v>2064</v>
      </c>
      <c r="B532" s="391" t="s">
        <v>3711</v>
      </c>
      <c r="C532" s="422">
        <v>1</v>
      </c>
      <c r="D532" s="424">
        <v>72.010000000000005</v>
      </c>
      <c r="E532" s="424">
        <v>28.5</v>
      </c>
      <c r="F532" s="391" t="s">
        <v>3194</v>
      </c>
    </row>
    <row r="533" spans="1:6" ht="15">
      <c r="A533" s="422" t="s">
        <v>1904</v>
      </c>
      <c r="B533" s="391" t="s">
        <v>3712</v>
      </c>
      <c r="C533" s="422">
        <v>1</v>
      </c>
      <c r="D533" s="424">
        <v>69.239999999999995</v>
      </c>
      <c r="E533" s="424">
        <v>28.5</v>
      </c>
      <c r="F533" s="391" t="s">
        <v>3194</v>
      </c>
    </row>
    <row r="534" spans="1:6" ht="15">
      <c r="A534" s="422" t="s">
        <v>1787</v>
      </c>
      <c r="B534" s="391" t="s">
        <v>3713</v>
      </c>
      <c r="C534" s="422">
        <v>1</v>
      </c>
      <c r="D534" s="424">
        <v>69.239999999999995</v>
      </c>
      <c r="E534" s="424">
        <v>28.5</v>
      </c>
      <c r="F534" s="391" t="s">
        <v>3194</v>
      </c>
    </row>
    <row r="535" spans="1:6" ht="15">
      <c r="A535" s="422" t="s">
        <v>1847</v>
      </c>
      <c r="B535" s="391" t="s">
        <v>3714</v>
      </c>
      <c r="C535" s="422">
        <v>1</v>
      </c>
      <c r="D535" s="424">
        <v>69.239999999999995</v>
      </c>
      <c r="E535" s="424">
        <v>28.5</v>
      </c>
      <c r="F535" s="391" t="s">
        <v>3194</v>
      </c>
    </row>
    <row r="536" spans="1:6" ht="15">
      <c r="A536" s="422" t="s">
        <v>1940</v>
      </c>
      <c r="B536" s="391" t="s">
        <v>3715</v>
      </c>
      <c r="C536" s="422">
        <v>1</v>
      </c>
      <c r="D536" s="424">
        <v>15.19</v>
      </c>
      <c r="E536" s="424">
        <v>4.4000000000000004</v>
      </c>
      <c r="F536" s="391" t="s">
        <v>3194</v>
      </c>
    </row>
    <row r="537" spans="1:6" ht="15">
      <c r="A537" s="422" t="s">
        <v>1848</v>
      </c>
      <c r="B537" s="391" t="s">
        <v>3716</v>
      </c>
      <c r="C537" s="422">
        <v>1</v>
      </c>
      <c r="D537" s="424">
        <v>24.84</v>
      </c>
      <c r="E537" s="424">
        <v>7.25</v>
      </c>
      <c r="F537" s="391" t="s">
        <v>3194</v>
      </c>
    </row>
    <row r="538" spans="1:6" ht="15">
      <c r="A538" s="422" t="s">
        <v>2065</v>
      </c>
      <c r="B538" s="391" t="s">
        <v>3717</v>
      </c>
      <c r="C538" s="422">
        <v>1</v>
      </c>
      <c r="D538" s="424">
        <v>24.84</v>
      </c>
      <c r="E538" s="424">
        <v>7.25</v>
      </c>
      <c r="F538" s="391" t="s">
        <v>3194</v>
      </c>
    </row>
    <row r="539" spans="1:6" ht="15">
      <c r="A539" s="422" t="s">
        <v>1788</v>
      </c>
      <c r="B539" s="391" t="s">
        <v>3718</v>
      </c>
      <c r="C539" s="422">
        <v>1</v>
      </c>
      <c r="D539" s="424">
        <v>24.84</v>
      </c>
      <c r="E539" s="424">
        <v>7.25</v>
      </c>
      <c r="F539" s="391" t="s">
        <v>3194</v>
      </c>
    </row>
    <row r="540" spans="1:6" ht="15">
      <c r="A540" s="422" t="s">
        <v>2066</v>
      </c>
      <c r="B540" s="391" t="s">
        <v>3719</v>
      </c>
      <c r="C540" s="422">
        <v>1</v>
      </c>
      <c r="D540" s="424">
        <v>24.84</v>
      </c>
      <c r="E540" s="424">
        <v>7.25</v>
      </c>
      <c r="F540" s="391" t="s">
        <v>3194</v>
      </c>
    </row>
    <row r="541" spans="1:6" ht="15">
      <c r="A541" s="422" t="s">
        <v>1905</v>
      </c>
      <c r="B541" s="391" t="s">
        <v>3720</v>
      </c>
      <c r="C541" s="422">
        <v>1</v>
      </c>
      <c r="D541" s="424">
        <v>55.19</v>
      </c>
      <c r="E541" s="424">
        <v>13.5</v>
      </c>
      <c r="F541" s="391" t="s">
        <v>3194</v>
      </c>
    </row>
    <row r="542" spans="1:6" ht="15">
      <c r="A542" s="422" t="s">
        <v>2067</v>
      </c>
      <c r="B542" s="391" t="s">
        <v>3721</v>
      </c>
      <c r="C542" s="422">
        <v>1</v>
      </c>
      <c r="D542" s="424">
        <v>70.39</v>
      </c>
      <c r="E542" s="424">
        <v>18.5</v>
      </c>
      <c r="F542" s="391" t="s">
        <v>3194</v>
      </c>
    </row>
    <row r="543" spans="1:6" ht="15">
      <c r="A543" s="422" t="s">
        <v>1849</v>
      </c>
      <c r="B543" s="391" t="s">
        <v>3722</v>
      </c>
      <c r="C543" s="422">
        <v>1</v>
      </c>
      <c r="D543" s="424">
        <v>32.19</v>
      </c>
      <c r="E543" s="424">
        <v>7.75</v>
      </c>
      <c r="F543" s="391" t="s">
        <v>3194</v>
      </c>
    </row>
    <row r="544" spans="1:6" ht="15">
      <c r="A544" s="422" t="s">
        <v>1941</v>
      </c>
      <c r="B544" s="391" t="s">
        <v>3723</v>
      </c>
      <c r="C544" s="422">
        <v>1</v>
      </c>
      <c r="D544" s="424">
        <v>32.19</v>
      </c>
      <c r="E544" s="424">
        <v>7.75</v>
      </c>
      <c r="F544" s="391" t="s">
        <v>3194</v>
      </c>
    </row>
    <row r="545" spans="1:6" ht="15">
      <c r="A545" s="422" t="s">
        <v>2068</v>
      </c>
      <c r="B545" s="391" t="s">
        <v>3724</v>
      </c>
      <c r="C545" s="422">
        <v>1</v>
      </c>
      <c r="D545" s="424">
        <v>32.19</v>
      </c>
      <c r="E545" s="424">
        <v>7.75</v>
      </c>
      <c r="F545" s="391" t="s">
        <v>3194</v>
      </c>
    </row>
    <row r="546" spans="1:6" ht="15">
      <c r="A546" s="422" t="s">
        <v>1906</v>
      </c>
      <c r="B546" s="391" t="s">
        <v>3725</v>
      </c>
      <c r="C546" s="422">
        <v>1</v>
      </c>
      <c r="D546" s="424">
        <v>32.19</v>
      </c>
      <c r="E546" s="424">
        <v>7.75</v>
      </c>
      <c r="F546" s="391" t="s">
        <v>3194</v>
      </c>
    </row>
    <row r="547" spans="1:6" ht="15">
      <c r="A547" s="422" t="s">
        <v>2069</v>
      </c>
      <c r="B547" s="391" t="s">
        <v>3726</v>
      </c>
      <c r="C547" s="422">
        <v>1</v>
      </c>
      <c r="D547" s="424">
        <v>62.89</v>
      </c>
      <c r="E547" s="424">
        <v>19.5</v>
      </c>
      <c r="F547" s="391" t="s">
        <v>3194</v>
      </c>
    </row>
    <row r="548" spans="1:6" ht="15">
      <c r="A548" s="422" t="s">
        <v>1789</v>
      </c>
      <c r="B548" s="391" t="s">
        <v>3727</v>
      </c>
      <c r="C548" s="422">
        <v>1</v>
      </c>
      <c r="D548" s="424">
        <v>59.79</v>
      </c>
      <c r="E548" s="424">
        <v>16.5</v>
      </c>
      <c r="F548" s="391" t="s">
        <v>3194</v>
      </c>
    </row>
    <row r="549" spans="1:6" ht="15">
      <c r="A549" s="422" t="s">
        <v>1790</v>
      </c>
      <c r="B549" s="391" t="s">
        <v>3728</v>
      </c>
      <c r="C549" s="422">
        <v>1</v>
      </c>
      <c r="D549" s="424">
        <v>59.79</v>
      </c>
      <c r="E549" s="424">
        <v>16.5</v>
      </c>
      <c r="F549" s="391" t="s">
        <v>3194</v>
      </c>
    </row>
    <row r="550" spans="1:6" ht="15">
      <c r="A550" s="422" t="s">
        <v>1850</v>
      </c>
      <c r="B550" s="391" t="s">
        <v>3729</v>
      </c>
      <c r="C550" s="422">
        <v>1</v>
      </c>
      <c r="D550" s="424">
        <v>59.79</v>
      </c>
      <c r="E550" s="424">
        <v>16.5</v>
      </c>
      <c r="F550" s="391" t="s">
        <v>3194</v>
      </c>
    </row>
    <row r="551" spans="1:6" ht="15">
      <c r="A551" s="422" t="s">
        <v>1791</v>
      </c>
      <c r="B551" s="391" t="s">
        <v>3730</v>
      </c>
      <c r="C551" s="422">
        <v>1</v>
      </c>
      <c r="D551" s="424">
        <v>42.19</v>
      </c>
      <c r="E551" s="424">
        <v>10.75</v>
      </c>
      <c r="F551" s="391" t="s">
        <v>3194</v>
      </c>
    </row>
    <row r="552" spans="1:6" ht="15">
      <c r="A552" s="422" t="s">
        <v>2070</v>
      </c>
      <c r="B552" s="391" t="s">
        <v>3731</v>
      </c>
      <c r="C552" s="422">
        <v>1</v>
      </c>
      <c r="D552" s="424">
        <v>48.89</v>
      </c>
      <c r="E552" s="424">
        <v>12.5</v>
      </c>
      <c r="F552" s="391" t="s">
        <v>3194</v>
      </c>
    </row>
    <row r="553" spans="1:6" ht="15">
      <c r="A553" s="422" t="s">
        <v>1942</v>
      </c>
      <c r="B553" s="391" t="s">
        <v>3732</v>
      </c>
      <c r="C553" s="422">
        <v>1</v>
      </c>
      <c r="D553" s="424">
        <v>66.599999999999994</v>
      </c>
      <c r="E553" s="424">
        <v>25.95</v>
      </c>
      <c r="F553" s="391" t="s">
        <v>3194</v>
      </c>
    </row>
    <row r="554" spans="1:6" ht="15">
      <c r="A554" s="422" t="s">
        <v>1907</v>
      </c>
      <c r="B554" s="391" t="s">
        <v>3733</v>
      </c>
      <c r="C554" s="422">
        <v>1</v>
      </c>
      <c r="D554" s="424">
        <v>77.56</v>
      </c>
      <c r="E554" s="424">
        <v>27.75</v>
      </c>
      <c r="F554" s="391" t="s">
        <v>3194</v>
      </c>
    </row>
    <row r="555" spans="1:6" ht="15">
      <c r="A555" s="422" t="s">
        <v>1792</v>
      </c>
      <c r="B555" s="391" t="s">
        <v>3734</v>
      </c>
      <c r="C555" s="422">
        <v>1</v>
      </c>
      <c r="D555" s="424">
        <v>73.680000000000007</v>
      </c>
      <c r="E555" s="424">
        <v>25.75</v>
      </c>
      <c r="F555" s="391" t="s">
        <v>3194</v>
      </c>
    </row>
    <row r="556" spans="1:6" ht="15">
      <c r="A556" s="422" t="s">
        <v>2071</v>
      </c>
      <c r="B556" s="391" t="s">
        <v>3735</v>
      </c>
      <c r="C556" s="422">
        <v>1</v>
      </c>
      <c r="D556" s="424">
        <v>73.680000000000007</v>
      </c>
      <c r="E556" s="424">
        <v>25.75</v>
      </c>
      <c r="F556" s="391" t="s">
        <v>3194</v>
      </c>
    </row>
    <row r="557" spans="1:6" ht="15">
      <c r="A557" s="422" t="s">
        <v>1793</v>
      </c>
      <c r="B557" s="391" t="s">
        <v>3736</v>
      </c>
      <c r="C557" s="422">
        <v>1</v>
      </c>
      <c r="D557" s="424">
        <v>73.680000000000007</v>
      </c>
      <c r="E557" s="424">
        <v>25.75</v>
      </c>
      <c r="F557" s="391" t="s">
        <v>3194</v>
      </c>
    </row>
    <row r="558" spans="1:6" ht="15">
      <c r="A558" s="422" t="s">
        <v>2072</v>
      </c>
      <c r="B558" s="391" t="s">
        <v>3737</v>
      </c>
      <c r="C558" s="422">
        <v>1</v>
      </c>
      <c r="D558" s="424">
        <v>90.19</v>
      </c>
      <c r="E558" s="424">
        <v>34.950000000000003</v>
      </c>
      <c r="F558" s="391" t="s">
        <v>3194</v>
      </c>
    </row>
    <row r="559" spans="1:6" ht="15">
      <c r="A559" s="422" t="s">
        <v>1943</v>
      </c>
      <c r="B559" s="391" t="s">
        <v>3738</v>
      </c>
      <c r="C559" s="422">
        <v>1</v>
      </c>
      <c r="D559" s="424">
        <v>104.06</v>
      </c>
      <c r="E559" s="424">
        <v>33.5</v>
      </c>
      <c r="F559" s="391" t="s">
        <v>3194</v>
      </c>
    </row>
    <row r="560" spans="1:6" ht="15">
      <c r="A560" s="422" t="s">
        <v>1851</v>
      </c>
      <c r="B560" s="391" t="s">
        <v>3739</v>
      </c>
      <c r="C560" s="422">
        <v>1</v>
      </c>
      <c r="D560" s="424">
        <v>104.06</v>
      </c>
      <c r="E560" s="424">
        <v>33.5</v>
      </c>
      <c r="F560" s="391" t="s">
        <v>3194</v>
      </c>
    </row>
    <row r="561" spans="1:6" ht="15">
      <c r="A561" s="422" t="s">
        <v>1944</v>
      </c>
      <c r="B561" s="391" t="s">
        <v>3740</v>
      </c>
      <c r="C561" s="422">
        <v>1</v>
      </c>
      <c r="D561" s="424">
        <v>104.06</v>
      </c>
      <c r="E561" s="424">
        <v>33.5</v>
      </c>
      <c r="F561" s="391" t="s">
        <v>3194</v>
      </c>
    </row>
    <row r="562" spans="1:6" ht="15">
      <c r="A562" s="422" t="s">
        <v>1908</v>
      </c>
      <c r="B562" s="391" t="s">
        <v>3741</v>
      </c>
      <c r="C562" s="422">
        <v>1</v>
      </c>
      <c r="D562" s="424">
        <v>104.06</v>
      </c>
      <c r="E562" s="424">
        <v>33.5</v>
      </c>
      <c r="F562" s="391" t="s">
        <v>3194</v>
      </c>
    </row>
    <row r="563" spans="1:6" ht="15">
      <c r="A563" s="422" t="s">
        <v>1945</v>
      </c>
      <c r="B563" s="391" t="s">
        <v>3742</v>
      </c>
      <c r="C563" s="422">
        <v>1</v>
      </c>
      <c r="D563" s="424">
        <v>15.19</v>
      </c>
      <c r="E563" s="424">
        <v>4.45</v>
      </c>
      <c r="F563" s="391" t="s">
        <v>3194</v>
      </c>
    </row>
    <row r="564" spans="1:6" ht="15">
      <c r="A564" s="422" t="s">
        <v>1852</v>
      </c>
      <c r="B564" s="391" t="s">
        <v>3743</v>
      </c>
      <c r="C564" s="422">
        <v>1</v>
      </c>
      <c r="D564" s="424">
        <v>15.19</v>
      </c>
      <c r="E564" s="424">
        <v>4.45</v>
      </c>
      <c r="F564" s="391" t="s">
        <v>3194</v>
      </c>
    </row>
    <row r="565" spans="1:6" ht="15">
      <c r="A565" s="422" t="s">
        <v>2073</v>
      </c>
      <c r="B565" s="391" t="s">
        <v>3744</v>
      </c>
      <c r="C565" s="422">
        <v>1</v>
      </c>
      <c r="D565" s="424">
        <v>18.190000000000001</v>
      </c>
      <c r="E565" s="424">
        <v>7.1</v>
      </c>
      <c r="F565" s="391" t="s">
        <v>3194</v>
      </c>
    </row>
    <row r="566" spans="1:6" ht="15">
      <c r="A566" s="422" t="s">
        <v>1909</v>
      </c>
      <c r="B566" s="391" t="s">
        <v>3745</v>
      </c>
      <c r="C566" s="422">
        <v>1</v>
      </c>
      <c r="D566" s="424">
        <v>18.190000000000001</v>
      </c>
      <c r="E566" s="424">
        <v>7.1</v>
      </c>
      <c r="F566" s="391" t="s">
        <v>3194</v>
      </c>
    </row>
    <row r="567" spans="1:6" ht="15">
      <c r="A567" s="422" t="s">
        <v>2074</v>
      </c>
      <c r="B567" s="391" t="s">
        <v>3746</v>
      </c>
      <c r="C567" s="422">
        <v>1</v>
      </c>
      <c r="D567" s="424">
        <v>18.190000000000001</v>
      </c>
      <c r="E567" s="424">
        <v>7.1</v>
      </c>
      <c r="F567" s="391" t="s">
        <v>3194</v>
      </c>
    </row>
    <row r="568" spans="1:6" ht="15">
      <c r="A568" s="422" t="s">
        <v>1910</v>
      </c>
      <c r="B568" s="391" t="s">
        <v>3747</v>
      </c>
      <c r="C568" s="422">
        <v>1</v>
      </c>
      <c r="D568" s="424">
        <v>18.190000000000001</v>
      </c>
      <c r="E568" s="424">
        <v>7.1</v>
      </c>
      <c r="F568" s="391" t="s">
        <v>3194</v>
      </c>
    </row>
    <row r="569" spans="1:6" ht="15">
      <c r="A569" s="422" t="s">
        <v>1911</v>
      </c>
      <c r="B569" s="391" t="s">
        <v>3748</v>
      </c>
      <c r="C569" s="422">
        <v>1</v>
      </c>
      <c r="D569" s="424">
        <v>43.01</v>
      </c>
      <c r="E569" s="424">
        <v>11.65</v>
      </c>
      <c r="F569" s="391" t="s">
        <v>3194</v>
      </c>
    </row>
    <row r="570" spans="1:6" ht="15">
      <c r="A570" s="422" t="s">
        <v>2075</v>
      </c>
      <c r="B570" s="391" t="s">
        <v>3749</v>
      </c>
      <c r="C570" s="422">
        <v>1</v>
      </c>
      <c r="D570" s="424">
        <v>26.36</v>
      </c>
      <c r="E570" s="424">
        <v>7.85</v>
      </c>
      <c r="F570" s="391" t="s">
        <v>3194</v>
      </c>
    </row>
    <row r="571" spans="1:6" ht="15">
      <c r="A571" s="422" t="s">
        <v>1794</v>
      </c>
      <c r="B571" s="391" t="s">
        <v>3750</v>
      </c>
      <c r="C571" s="422">
        <v>1</v>
      </c>
      <c r="D571" s="424">
        <v>26.36</v>
      </c>
      <c r="E571" s="424">
        <v>7.85</v>
      </c>
      <c r="F571" s="391" t="s">
        <v>3194</v>
      </c>
    </row>
    <row r="572" spans="1:6" ht="15">
      <c r="A572" s="422" t="s">
        <v>2076</v>
      </c>
      <c r="B572" s="391" t="s">
        <v>3751</v>
      </c>
      <c r="C572" s="422">
        <v>1</v>
      </c>
      <c r="D572" s="424">
        <v>26.36</v>
      </c>
      <c r="E572" s="424">
        <v>7.85</v>
      </c>
      <c r="F572" s="391" t="s">
        <v>3194</v>
      </c>
    </row>
    <row r="573" spans="1:6" ht="15">
      <c r="A573" s="422" t="s">
        <v>1853</v>
      </c>
      <c r="B573" s="391" t="s">
        <v>3752</v>
      </c>
      <c r="C573" s="422">
        <v>1</v>
      </c>
      <c r="D573" s="424">
        <v>120.71</v>
      </c>
      <c r="E573" s="424">
        <v>37.5</v>
      </c>
      <c r="F573" s="391" t="s">
        <v>3194</v>
      </c>
    </row>
    <row r="574" spans="1:6" ht="15">
      <c r="A574" s="422" t="s">
        <v>1912</v>
      </c>
      <c r="B574" s="391" t="s">
        <v>3753</v>
      </c>
      <c r="C574" s="422">
        <v>1</v>
      </c>
      <c r="D574" s="424">
        <v>124.74</v>
      </c>
      <c r="E574" s="424">
        <v>37.5</v>
      </c>
      <c r="F574" s="391" t="s">
        <v>3194</v>
      </c>
    </row>
    <row r="575" spans="1:6" ht="15">
      <c r="A575" s="422" t="s">
        <v>1854</v>
      </c>
      <c r="B575" s="391" t="s">
        <v>3754</v>
      </c>
      <c r="C575" s="422">
        <v>1</v>
      </c>
      <c r="D575" s="424">
        <v>124.74</v>
      </c>
      <c r="E575" s="424">
        <v>37.5</v>
      </c>
      <c r="F575" s="391" t="s">
        <v>3194</v>
      </c>
    </row>
    <row r="576" spans="1:6" ht="15">
      <c r="A576" s="422" t="s">
        <v>1855</v>
      </c>
      <c r="B576" s="391" t="s">
        <v>3755</v>
      </c>
      <c r="C576" s="422">
        <v>1</v>
      </c>
      <c r="D576" s="424">
        <v>124.74</v>
      </c>
      <c r="E576" s="424">
        <v>37.5</v>
      </c>
      <c r="F576" s="391" t="s">
        <v>3194</v>
      </c>
    </row>
    <row r="577" spans="1:6" ht="15">
      <c r="A577" s="422" t="s">
        <v>1913</v>
      </c>
      <c r="B577" s="391" t="s">
        <v>3756</v>
      </c>
      <c r="C577" s="422">
        <v>1</v>
      </c>
      <c r="D577" s="424">
        <v>55.99</v>
      </c>
      <c r="E577" s="424">
        <v>14.95</v>
      </c>
      <c r="F577" s="391" t="s">
        <v>3194</v>
      </c>
    </row>
    <row r="578" spans="1:6" ht="15">
      <c r="A578" s="422" t="s">
        <v>2077</v>
      </c>
      <c r="B578" s="391" t="s">
        <v>3757</v>
      </c>
      <c r="C578" s="422">
        <v>1</v>
      </c>
      <c r="D578" s="424">
        <v>72.19</v>
      </c>
      <c r="E578" s="424">
        <v>19.5</v>
      </c>
      <c r="F578" s="391" t="s">
        <v>3194</v>
      </c>
    </row>
    <row r="579" spans="1:6" ht="15">
      <c r="A579" s="422" t="s">
        <v>1795</v>
      </c>
      <c r="B579" s="391" t="s">
        <v>3758</v>
      </c>
      <c r="C579" s="422">
        <v>1</v>
      </c>
      <c r="D579" s="424">
        <v>69.89</v>
      </c>
      <c r="E579" s="424">
        <v>18.5</v>
      </c>
      <c r="F579" s="391" t="s">
        <v>3194</v>
      </c>
    </row>
    <row r="580" spans="1:6" ht="15">
      <c r="A580" s="422" t="s">
        <v>1856</v>
      </c>
      <c r="B580" s="391" t="s">
        <v>3759</v>
      </c>
      <c r="C580" s="422">
        <v>1</v>
      </c>
      <c r="D580" s="424">
        <v>66.89</v>
      </c>
      <c r="E580" s="424">
        <v>16.25</v>
      </c>
      <c r="F580" s="391" t="s">
        <v>3194</v>
      </c>
    </row>
    <row r="581" spans="1:6" ht="15">
      <c r="A581" s="422" t="s">
        <v>1796</v>
      </c>
      <c r="B581" s="391" t="s">
        <v>3760</v>
      </c>
      <c r="C581" s="422">
        <v>1</v>
      </c>
      <c r="D581" s="424">
        <v>66.89</v>
      </c>
      <c r="E581" s="424">
        <v>16.25</v>
      </c>
      <c r="F581" s="391" t="s">
        <v>3194</v>
      </c>
    </row>
    <row r="582" spans="1:6" ht="15">
      <c r="A582" s="422" t="s">
        <v>1946</v>
      </c>
      <c r="B582" s="391" t="s">
        <v>3761</v>
      </c>
      <c r="C582" s="422">
        <v>1</v>
      </c>
      <c r="D582" s="424">
        <v>66.89</v>
      </c>
      <c r="E582" s="424">
        <v>16.25</v>
      </c>
      <c r="F582" s="391" t="s">
        <v>3194</v>
      </c>
    </row>
    <row r="583" spans="1:6" ht="15">
      <c r="A583" s="422" t="s">
        <v>1947</v>
      </c>
      <c r="B583" s="391" t="s">
        <v>3762</v>
      </c>
      <c r="C583" s="422">
        <v>1</v>
      </c>
      <c r="D583" s="424">
        <v>35.29</v>
      </c>
      <c r="E583" s="424">
        <v>7.5</v>
      </c>
      <c r="F583" s="391" t="s">
        <v>3194</v>
      </c>
    </row>
    <row r="584" spans="1:6" ht="15">
      <c r="A584" s="422" t="s">
        <v>1797</v>
      </c>
      <c r="B584" s="391" t="s">
        <v>3763</v>
      </c>
      <c r="C584" s="422">
        <v>1</v>
      </c>
      <c r="D584" s="424">
        <v>35.29</v>
      </c>
      <c r="E584" s="424">
        <v>7.5</v>
      </c>
      <c r="F584" s="391" t="s">
        <v>3194</v>
      </c>
    </row>
    <row r="585" spans="1:6" ht="15">
      <c r="A585" s="422" t="s">
        <v>2078</v>
      </c>
      <c r="B585" s="391" t="s">
        <v>3764</v>
      </c>
      <c r="C585" s="422">
        <v>1</v>
      </c>
      <c r="D585" s="424">
        <v>35.29</v>
      </c>
      <c r="E585" s="424">
        <v>7.5</v>
      </c>
      <c r="F585" s="391" t="s">
        <v>3194</v>
      </c>
    </row>
    <row r="586" spans="1:6" ht="15">
      <c r="A586" s="422" t="s">
        <v>2079</v>
      </c>
      <c r="B586" s="391" t="s">
        <v>3765</v>
      </c>
      <c r="C586" s="422">
        <v>1</v>
      </c>
      <c r="D586" s="424">
        <v>21.89</v>
      </c>
      <c r="E586" s="424">
        <v>6.95</v>
      </c>
      <c r="F586" s="391" t="s">
        <v>3194</v>
      </c>
    </row>
    <row r="587" spans="1:6" ht="15">
      <c r="A587" s="422" t="s">
        <v>2605</v>
      </c>
      <c r="B587" s="391" t="s">
        <v>3766</v>
      </c>
      <c r="C587" s="422">
        <v>1</v>
      </c>
      <c r="D587" s="424">
        <v>25.29</v>
      </c>
      <c r="E587" s="424">
        <v>8.5</v>
      </c>
      <c r="F587" s="391" t="s">
        <v>3194</v>
      </c>
    </row>
    <row r="588" spans="1:6" ht="15">
      <c r="A588" s="422" t="s">
        <v>2365</v>
      </c>
      <c r="B588" s="391" t="s">
        <v>3767</v>
      </c>
      <c r="C588" s="422">
        <v>1</v>
      </c>
      <c r="D588" s="424">
        <v>114.99</v>
      </c>
      <c r="E588" s="424">
        <v>35.950000000000003</v>
      </c>
      <c r="F588" s="391" t="s">
        <v>3194</v>
      </c>
    </row>
    <row r="589" spans="1:6" ht="15">
      <c r="A589" s="422" t="s">
        <v>2366</v>
      </c>
      <c r="B589" s="391" t="s">
        <v>3768</v>
      </c>
      <c r="C589" s="422">
        <v>1</v>
      </c>
      <c r="D589" s="424">
        <v>114.99</v>
      </c>
      <c r="E589" s="424">
        <v>35.950000000000003</v>
      </c>
      <c r="F589" s="391" t="s">
        <v>3194</v>
      </c>
    </row>
    <row r="590" spans="1:6" ht="15">
      <c r="A590" s="422" t="s">
        <v>1745</v>
      </c>
      <c r="B590" s="391" t="s">
        <v>3769</v>
      </c>
      <c r="C590" s="422">
        <v>1</v>
      </c>
      <c r="D590" s="424">
        <v>114.99</v>
      </c>
      <c r="E590" s="424">
        <v>35.950000000000003</v>
      </c>
      <c r="F590" s="391" t="s">
        <v>3194</v>
      </c>
    </row>
    <row r="591" spans="1:6" ht="15">
      <c r="A591" s="422" t="s">
        <v>2367</v>
      </c>
      <c r="B591" s="391" t="s">
        <v>3770</v>
      </c>
      <c r="C591" s="422">
        <v>1</v>
      </c>
      <c r="D591" s="424">
        <v>114.99</v>
      </c>
      <c r="E591" s="424">
        <v>35.950000000000003</v>
      </c>
      <c r="F591" s="391" t="s">
        <v>3194</v>
      </c>
    </row>
    <row r="592" spans="1:6" ht="15">
      <c r="A592" s="422" t="s">
        <v>2432</v>
      </c>
      <c r="B592" s="391" t="s">
        <v>3771</v>
      </c>
      <c r="C592" s="422">
        <v>1</v>
      </c>
      <c r="D592" s="424">
        <v>24.28</v>
      </c>
      <c r="E592" s="424">
        <v>7.8</v>
      </c>
      <c r="F592" s="391" t="s">
        <v>3194</v>
      </c>
    </row>
    <row r="593" spans="1:6" ht="15">
      <c r="A593" s="422" t="s">
        <v>2368</v>
      </c>
      <c r="B593" s="391" t="s">
        <v>3772</v>
      </c>
      <c r="C593" s="422">
        <v>1</v>
      </c>
      <c r="D593" s="424">
        <v>70.760000000000005</v>
      </c>
      <c r="E593" s="424">
        <v>25.85</v>
      </c>
      <c r="F593" s="391" t="s">
        <v>3194</v>
      </c>
    </row>
    <row r="594" spans="1:6" ht="15">
      <c r="A594" s="422" t="s">
        <v>2433</v>
      </c>
      <c r="B594" s="391" t="s">
        <v>3773</v>
      </c>
      <c r="C594" s="422">
        <v>1</v>
      </c>
      <c r="D594" s="424">
        <v>61.05</v>
      </c>
      <c r="E594" s="424">
        <v>23.5</v>
      </c>
      <c r="F594" s="391" t="s">
        <v>3194</v>
      </c>
    </row>
    <row r="595" spans="1:6" ht="15">
      <c r="A595" s="422" t="s">
        <v>2606</v>
      </c>
      <c r="B595" s="391" t="s">
        <v>3774</v>
      </c>
      <c r="C595" s="422">
        <v>1</v>
      </c>
      <c r="D595" s="424">
        <v>61.05</v>
      </c>
      <c r="E595" s="424">
        <v>23.5</v>
      </c>
      <c r="F595" s="391" t="s">
        <v>3194</v>
      </c>
    </row>
    <row r="596" spans="1:6" ht="15">
      <c r="A596" s="422" t="s">
        <v>2607</v>
      </c>
      <c r="B596" s="391" t="s">
        <v>3775</v>
      </c>
      <c r="C596" s="422">
        <v>1</v>
      </c>
      <c r="D596" s="424">
        <v>61.05</v>
      </c>
      <c r="E596" s="424">
        <v>23.5</v>
      </c>
      <c r="F596" s="391" t="s">
        <v>3194</v>
      </c>
    </row>
    <row r="597" spans="1:6" ht="15">
      <c r="A597" s="422" t="s">
        <v>2434</v>
      </c>
      <c r="B597" s="391" t="s">
        <v>3776</v>
      </c>
      <c r="C597" s="422">
        <v>1</v>
      </c>
      <c r="D597" s="424">
        <v>131.81</v>
      </c>
      <c r="E597" s="424">
        <v>40.5</v>
      </c>
      <c r="F597" s="391" t="s">
        <v>3194</v>
      </c>
    </row>
    <row r="598" spans="1:6" ht="15">
      <c r="A598" s="422" t="s">
        <v>2520</v>
      </c>
      <c r="B598" s="391" t="s">
        <v>3777</v>
      </c>
      <c r="C598" s="422">
        <v>1</v>
      </c>
      <c r="D598" s="424">
        <v>106.84</v>
      </c>
      <c r="E598" s="424">
        <v>42.75</v>
      </c>
      <c r="F598" s="391" t="s">
        <v>3194</v>
      </c>
    </row>
    <row r="599" spans="1:6" ht="15">
      <c r="A599" s="422" t="s">
        <v>1746</v>
      </c>
      <c r="B599" s="391" t="s">
        <v>3778</v>
      </c>
      <c r="C599" s="422">
        <v>1</v>
      </c>
      <c r="D599" s="424">
        <v>106.84</v>
      </c>
      <c r="E599" s="424">
        <v>42.75</v>
      </c>
      <c r="F599" s="391" t="s">
        <v>3194</v>
      </c>
    </row>
    <row r="600" spans="1:6" ht="15">
      <c r="A600" s="422" t="s">
        <v>1747</v>
      </c>
      <c r="B600" s="391" t="s">
        <v>3779</v>
      </c>
      <c r="C600" s="422">
        <v>1</v>
      </c>
      <c r="D600" s="424">
        <v>106.84</v>
      </c>
      <c r="E600" s="424">
        <v>42.75</v>
      </c>
      <c r="F600" s="391" t="s">
        <v>3194</v>
      </c>
    </row>
    <row r="601" spans="1:6" ht="15">
      <c r="A601" s="422" t="s">
        <v>1748</v>
      </c>
      <c r="B601" s="391" t="s">
        <v>3780</v>
      </c>
      <c r="C601" s="422">
        <v>1</v>
      </c>
      <c r="D601" s="424">
        <v>124.88</v>
      </c>
      <c r="E601" s="424">
        <v>49.95</v>
      </c>
      <c r="F601" s="391" t="s">
        <v>3194</v>
      </c>
    </row>
    <row r="602" spans="1:6" ht="15">
      <c r="A602" s="422" t="s">
        <v>2435</v>
      </c>
      <c r="B602" s="391" t="s">
        <v>3781</v>
      </c>
      <c r="C602" s="422">
        <v>1</v>
      </c>
      <c r="D602" s="424">
        <v>81.86</v>
      </c>
      <c r="E602" s="424">
        <v>32.75</v>
      </c>
      <c r="F602" s="391" t="s">
        <v>3194</v>
      </c>
    </row>
    <row r="603" spans="1:6" ht="15">
      <c r="A603" s="422" t="s">
        <v>1749</v>
      </c>
      <c r="B603" s="391" t="s">
        <v>3782</v>
      </c>
      <c r="C603" s="422">
        <v>1</v>
      </c>
      <c r="D603" s="424">
        <v>81.86</v>
      </c>
      <c r="E603" s="424">
        <v>32.75</v>
      </c>
      <c r="F603" s="391" t="s">
        <v>3194</v>
      </c>
    </row>
    <row r="604" spans="1:6" ht="15">
      <c r="A604" s="422" t="s">
        <v>2369</v>
      </c>
      <c r="B604" s="391" t="s">
        <v>3783</v>
      </c>
      <c r="C604" s="422">
        <v>1</v>
      </c>
      <c r="D604" s="424">
        <v>81.86</v>
      </c>
      <c r="E604" s="424">
        <v>32.75</v>
      </c>
      <c r="F604" s="391" t="s">
        <v>3194</v>
      </c>
    </row>
    <row r="605" spans="1:6" ht="15">
      <c r="A605" s="422" t="s">
        <v>2608</v>
      </c>
      <c r="B605" s="391" t="s">
        <v>3784</v>
      </c>
      <c r="C605" s="422">
        <v>1</v>
      </c>
      <c r="D605" s="424">
        <v>31.09</v>
      </c>
      <c r="E605" s="424">
        <v>6.5</v>
      </c>
      <c r="F605" s="391" t="s">
        <v>3194</v>
      </c>
    </row>
    <row r="606" spans="1:6" ht="15">
      <c r="A606" s="422" t="s">
        <v>2521</v>
      </c>
      <c r="B606" s="391" t="s">
        <v>3785</v>
      </c>
      <c r="C606" s="422">
        <v>1</v>
      </c>
      <c r="D606" s="424">
        <v>29.09</v>
      </c>
      <c r="E606" s="424">
        <v>6.5</v>
      </c>
      <c r="F606" s="391" t="s">
        <v>3194</v>
      </c>
    </row>
    <row r="607" spans="1:6" ht="15">
      <c r="A607" s="422" t="s">
        <v>2522</v>
      </c>
      <c r="B607" s="391" t="s">
        <v>3786</v>
      </c>
      <c r="C607" s="422">
        <v>1</v>
      </c>
      <c r="D607" s="424">
        <v>29.09</v>
      </c>
      <c r="E607" s="424">
        <v>6.5</v>
      </c>
      <c r="F607" s="391" t="s">
        <v>3194</v>
      </c>
    </row>
    <row r="608" spans="1:6" ht="15">
      <c r="A608" s="422" t="s">
        <v>2523</v>
      </c>
      <c r="B608" s="391" t="s">
        <v>3787</v>
      </c>
      <c r="C608" s="422">
        <v>1</v>
      </c>
      <c r="D608" s="424">
        <v>29.09</v>
      </c>
      <c r="E608" s="424">
        <v>6.5</v>
      </c>
      <c r="F608" s="391" t="s">
        <v>3194</v>
      </c>
    </row>
    <row r="609" spans="1:6" ht="15">
      <c r="A609" s="422" t="s">
        <v>2524</v>
      </c>
      <c r="B609" s="391" t="s">
        <v>3788</v>
      </c>
      <c r="C609" s="422">
        <v>1</v>
      </c>
      <c r="D609" s="424">
        <v>92.96</v>
      </c>
      <c r="E609" s="424">
        <v>24.5</v>
      </c>
      <c r="F609" s="391" t="s">
        <v>3194</v>
      </c>
    </row>
    <row r="610" spans="1:6" ht="15">
      <c r="A610" s="422" t="s">
        <v>2436</v>
      </c>
      <c r="B610" s="391" t="s">
        <v>3789</v>
      </c>
      <c r="C610" s="422">
        <v>1</v>
      </c>
      <c r="D610" s="424">
        <v>84.29</v>
      </c>
      <c r="E610" s="424">
        <v>14.95</v>
      </c>
      <c r="F610" s="391" t="s">
        <v>3194</v>
      </c>
    </row>
    <row r="611" spans="1:6" ht="15">
      <c r="A611" s="422" t="s">
        <v>2370</v>
      </c>
      <c r="B611" s="391" t="s">
        <v>3790</v>
      </c>
      <c r="C611" s="422">
        <v>1</v>
      </c>
      <c r="D611" s="424">
        <v>79.59</v>
      </c>
      <c r="E611" s="424">
        <v>12.5</v>
      </c>
      <c r="F611" s="391" t="s">
        <v>3194</v>
      </c>
    </row>
    <row r="612" spans="1:6" ht="15">
      <c r="A612" s="422" t="s">
        <v>2371</v>
      </c>
      <c r="B612" s="391" t="s">
        <v>3791</v>
      </c>
      <c r="C612" s="422">
        <v>1</v>
      </c>
      <c r="D612" s="424">
        <v>96.59</v>
      </c>
      <c r="E612" s="424">
        <v>14.5</v>
      </c>
      <c r="F612" s="391" t="s">
        <v>3194</v>
      </c>
    </row>
    <row r="613" spans="1:6" ht="15">
      <c r="A613" s="422" t="s">
        <v>2437</v>
      </c>
      <c r="B613" s="391" t="s">
        <v>3792</v>
      </c>
      <c r="C613" s="422">
        <v>1</v>
      </c>
      <c r="D613" s="424">
        <v>76.31</v>
      </c>
      <c r="E613" s="424">
        <v>16.5</v>
      </c>
      <c r="F613" s="391" t="s">
        <v>3194</v>
      </c>
    </row>
    <row r="614" spans="1:6" ht="15">
      <c r="A614" s="422" t="s">
        <v>1808</v>
      </c>
      <c r="B614" s="391" t="s">
        <v>3793</v>
      </c>
      <c r="C614" s="422">
        <v>1</v>
      </c>
      <c r="D614" s="424">
        <v>90.49</v>
      </c>
      <c r="E614" s="424">
        <v>24.5</v>
      </c>
      <c r="F614" s="391" t="s">
        <v>3194</v>
      </c>
    </row>
    <row r="615" spans="1:6" ht="15">
      <c r="A615" s="422" t="s">
        <v>2609</v>
      </c>
      <c r="B615" s="391" t="s">
        <v>3794</v>
      </c>
      <c r="C615" s="422">
        <v>1</v>
      </c>
      <c r="D615" s="424">
        <v>59.66</v>
      </c>
      <c r="E615" s="424">
        <v>25.5</v>
      </c>
      <c r="F615" s="391" t="s">
        <v>3194</v>
      </c>
    </row>
    <row r="616" spans="1:6" ht="15">
      <c r="A616" s="422" t="s">
        <v>2525</v>
      </c>
      <c r="B616" s="391" t="s">
        <v>3795</v>
      </c>
      <c r="C616" s="422">
        <v>1</v>
      </c>
      <c r="D616" s="424">
        <v>76.31</v>
      </c>
      <c r="E616" s="424">
        <v>32.5</v>
      </c>
      <c r="F616" s="391" t="s">
        <v>3194</v>
      </c>
    </row>
    <row r="617" spans="1:6" ht="15">
      <c r="A617" s="422" t="s">
        <v>2526</v>
      </c>
      <c r="B617" s="391" t="s">
        <v>3796</v>
      </c>
      <c r="C617" s="422">
        <v>1</v>
      </c>
      <c r="D617" s="424">
        <v>21.29</v>
      </c>
      <c r="E617" s="424">
        <v>6.5</v>
      </c>
      <c r="F617" s="391" t="s">
        <v>3194</v>
      </c>
    </row>
    <row r="618" spans="1:6" ht="15">
      <c r="A618" s="422" t="s">
        <v>2527</v>
      </c>
      <c r="B618" s="391" t="s">
        <v>3797</v>
      </c>
      <c r="C618" s="422">
        <v>1</v>
      </c>
      <c r="D618" s="424">
        <v>23.79</v>
      </c>
      <c r="E618" s="424">
        <v>6.95</v>
      </c>
      <c r="F618" s="391" t="s">
        <v>3194</v>
      </c>
    </row>
    <row r="619" spans="1:6" ht="15">
      <c r="A619" s="422" t="s">
        <v>2438</v>
      </c>
      <c r="B619" s="391" t="s">
        <v>3798</v>
      </c>
      <c r="C619" s="422">
        <v>1</v>
      </c>
      <c r="D619" s="424">
        <v>26.19</v>
      </c>
      <c r="E619" s="424">
        <v>7.5</v>
      </c>
      <c r="F619" s="391" t="s">
        <v>3194</v>
      </c>
    </row>
    <row r="620" spans="1:6" ht="15">
      <c r="A620" s="422" t="s">
        <v>2439</v>
      </c>
      <c r="B620" s="391" t="s">
        <v>3799</v>
      </c>
      <c r="C620" s="422">
        <v>1</v>
      </c>
      <c r="D620" s="424">
        <v>62.89</v>
      </c>
      <c r="E620" s="424">
        <v>18.5</v>
      </c>
      <c r="F620" s="391" t="s">
        <v>3194</v>
      </c>
    </row>
    <row r="621" spans="1:6" ht="15">
      <c r="A621" s="422" t="s">
        <v>2610</v>
      </c>
      <c r="B621" s="391" t="s">
        <v>3800</v>
      </c>
      <c r="C621" s="422">
        <v>1</v>
      </c>
      <c r="D621" s="424">
        <v>87.39</v>
      </c>
      <c r="E621" s="424">
        <v>20.5</v>
      </c>
      <c r="F621" s="391" t="s">
        <v>3194</v>
      </c>
    </row>
    <row r="622" spans="1:6" ht="15">
      <c r="A622" s="422" t="s">
        <v>2528</v>
      </c>
      <c r="B622" s="391" t="s">
        <v>3801</v>
      </c>
      <c r="C622" s="422">
        <v>1</v>
      </c>
      <c r="D622" s="424">
        <v>19.89</v>
      </c>
      <c r="E622" s="424">
        <v>4.4000000000000004</v>
      </c>
      <c r="F622" s="391" t="s">
        <v>3194</v>
      </c>
    </row>
    <row r="623" spans="1:6" ht="15">
      <c r="A623" s="422" t="s">
        <v>2372</v>
      </c>
      <c r="B623" s="391" t="s">
        <v>3802</v>
      </c>
      <c r="C623" s="422">
        <v>1</v>
      </c>
      <c r="D623" s="424">
        <v>19.89</v>
      </c>
      <c r="E623" s="424">
        <v>5.2</v>
      </c>
      <c r="F623" s="391" t="s">
        <v>3194</v>
      </c>
    </row>
    <row r="624" spans="1:6" ht="15">
      <c r="A624" s="422" t="s">
        <v>2440</v>
      </c>
      <c r="B624" s="391" t="s">
        <v>3803</v>
      </c>
      <c r="C624" s="422">
        <v>1</v>
      </c>
      <c r="D624" s="424">
        <v>150.09</v>
      </c>
      <c r="E624" s="424">
        <v>16.95</v>
      </c>
      <c r="F624" s="391" t="s">
        <v>3194</v>
      </c>
    </row>
    <row r="625" spans="1:6" ht="15">
      <c r="A625" s="422" t="s">
        <v>2441</v>
      </c>
      <c r="B625" s="391" t="s">
        <v>3804</v>
      </c>
      <c r="C625" s="422">
        <v>1</v>
      </c>
      <c r="D625" s="424">
        <v>155.59</v>
      </c>
      <c r="E625" s="424">
        <v>19.95</v>
      </c>
      <c r="F625" s="391" t="s">
        <v>3194</v>
      </c>
    </row>
    <row r="626" spans="1:6" ht="15">
      <c r="A626" s="422" t="s">
        <v>2529</v>
      </c>
      <c r="B626" s="391" t="s">
        <v>3805</v>
      </c>
      <c r="C626" s="422">
        <v>1</v>
      </c>
      <c r="D626" s="424">
        <v>192.86</v>
      </c>
      <c r="E626" s="424">
        <v>77.150000000000006</v>
      </c>
      <c r="F626" s="391" t="s">
        <v>3194</v>
      </c>
    </row>
    <row r="627" spans="1:6" ht="15">
      <c r="A627" s="422" t="s">
        <v>2611</v>
      </c>
      <c r="B627" s="391" t="s">
        <v>3806</v>
      </c>
      <c r="C627" s="422">
        <v>1</v>
      </c>
      <c r="D627" s="424">
        <v>119.33</v>
      </c>
      <c r="E627" s="424">
        <v>32.5</v>
      </c>
      <c r="F627" s="391" t="s">
        <v>3194</v>
      </c>
    </row>
    <row r="628" spans="1:6" ht="15">
      <c r="A628" s="422" t="s">
        <v>2442</v>
      </c>
      <c r="B628" s="391" t="s">
        <v>3807</v>
      </c>
      <c r="C628" s="422">
        <v>1</v>
      </c>
      <c r="D628" s="424">
        <v>106.84</v>
      </c>
      <c r="E628" s="424">
        <v>32.5</v>
      </c>
      <c r="F628" s="391" t="s">
        <v>3194</v>
      </c>
    </row>
    <row r="629" spans="1:6" ht="15">
      <c r="A629" s="422" t="s">
        <v>2373</v>
      </c>
      <c r="B629" s="391" t="s">
        <v>3808</v>
      </c>
      <c r="C629" s="422">
        <v>1</v>
      </c>
      <c r="D629" s="424">
        <v>106.84</v>
      </c>
      <c r="E629" s="424">
        <v>32.5</v>
      </c>
      <c r="F629" s="391" t="s">
        <v>3194</v>
      </c>
    </row>
    <row r="630" spans="1:6" ht="15">
      <c r="A630" s="422" t="s">
        <v>2443</v>
      </c>
      <c r="B630" s="391" t="s">
        <v>3809</v>
      </c>
      <c r="C630" s="422">
        <v>1</v>
      </c>
      <c r="D630" s="424">
        <v>106.84</v>
      </c>
      <c r="E630" s="424">
        <v>32.5</v>
      </c>
      <c r="F630" s="391" t="s">
        <v>3194</v>
      </c>
    </row>
    <row r="631" spans="1:6" ht="15">
      <c r="A631" s="422" t="s">
        <v>2530</v>
      </c>
      <c r="B631" s="391" t="s">
        <v>3810</v>
      </c>
      <c r="C631" s="422">
        <v>1</v>
      </c>
      <c r="D631" s="424">
        <v>24.39</v>
      </c>
      <c r="E631" s="424">
        <v>6.5</v>
      </c>
      <c r="F631" s="391" t="s">
        <v>3194</v>
      </c>
    </row>
    <row r="632" spans="1:6" ht="15">
      <c r="A632" s="422" t="s">
        <v>2612</v>
      </c>
      <c r="B632" s="391" t="s">
        <v>3811</v>
      </c>
      <c r="C632" s="422">
        <v>1</v>
      </c>
      <c r="D632" s="424">
        <v>24.39</v>
      </c>
      <c r="E632" s="424">
        <v>6.5</v>
      </c>
      <c r="F632" s="391" t="s">
        <v>3194</v>
      </c>
    </row>
    <row r="633" spans="1:6" ht="15">
      <c r="A633" s="422" t="s">
        <v>2444</v>
      </c>
      <c r="B633" s="391" t="s">
        <v>3812</v>
      </c>
      <c r="C633" s="422">
        <v>1</v>
      </c>
      <c r="D633" s="424">
        <v>24.39</v>
      </c>
      <c r="E633" s="424">
        <v>6.5</v>
      </c>
      <c r="F633" s="391" t="s">
        <v>3194</v>
      </c>
    </row>
    <row r="634" spans="1:6" ht="15">
      <c r="A634" s="422" t="s">
        <v>2613</v>
      </c>
      <c r="B634" s="391" t="s">
        <v>3813</v>
      </c>
      <c r="C634" s="422">
        <v>1</v>
      </c>
      <c r="D634" s="424">
        <v>24.39</v>
      </c>
      <c r="E634" s="424">
        <v>6.5</v>
      </c>
      <c r="F634" s="391" t="s">
        <v>3194</v>
      </c>
    </row>
    <row r="635" spans="1:6" ht="15">
      <c r="A635" s="422" t="s">
        <v>2614</v>
      </c>
      <c r="B635" s="391" t="s">
        <v>3814</v>
      </c>
      <c r="C635" s="422">
        <v>1</v>
      </c>
      <c r="D635" s="424">
        <v>134.88999999999999</v>
      </c>
      <c r="E635" s="424">
        <v>23.5</v>
      </c>
      <c r="F635" s="391" t="s">
        <v>3194</v>
      </c>
    </row>
    <row r="636" spans="1:6" ht="15">
      <c r="A636" s="422" t="s">
        <v>1809</v>
      </c>
      <c r="B636" s="391" t="s">
        <v>3815</v>
      </c>
      <c r="C636" s="422">
        <v>1</v>
      </c>
      <c r="D636" s="424">
        <v>122.69</v>
      </c>
      <c r="E636" s="424">
        <v>23.5</v>
      </c>
      <c r="F636" s="391" t="s">
        <v>3194</v>
      </c>
    </row>
    <row r="637" spans="1:6" ht="15">
      <c r="A637" s="422" t="s">
        <v>1810</v>
      </c>
      <c r="B637" s="391" t="s">
        <v>3816</v>
      </c>
      <c r="C637" s="422">
        <v>1</v>
      </c>
      <c r="D637" s="424">
        <v>122.69</v>
      </c>
      <c r="E637" s="424">
        <v>23.5</v>
      </c>
      <c r="F637" s="391" t="s">
        <v>3194</v>
      </c>
    </row>
    <row r="638" spans="1:6" ht="15">
      <c r="A638" s="422" t="s">
        <v>2445</v>
      </c>
      <c r="B638" s="391" t="s">
        <v>3817</v>
      </c>
      <c r="C638" s="422">
        <v>1</v>
      </c>
      <c r="D638" s="424">
        <v>122.69</v>
      </c>
      <c r="E638" s="424">
        <v>23.5</v>
      </c>
      <c r="F638" s="391" t="s">
        <v>3194</v>
      </c>
    </row>
    <row r="639" spans="1:6" ht="15">
      <c r="A639" s="422" t="s">
        <v>2531</v>
      </c>
      <c r="B639" s="391" t="s">
        <v>3818</v>
      </c>
      <c r="C639" s="422">
        <v>1</v>
      </c>
      <c r="D639" s="424">
        <v>27.06</v>
      </c>
      <c r="E639" s="424">
        <v>7.5</v>
      </c>
      <c r="F639" s="391" t="s">
        <v>3194</v>
      </c>
    </row>
    <row r="640" spans="1:6" ht="15">
      <c r="A640" s="422" t="s">
        <v>1811</v>
      </c>
      <c r="B640" s="391" t="s">
        <v>3819</v>
      </c>
      <c r="C640" s="422">
        <v>1</v>
      </c>
      <c r="D640" s="424">
        <v>29.89</v>
      </c>
      <c r="E640" s="424">
        <v>7.5</v>
      </c>
      <c r="F640" s="391" t="s">
        <v>3194</v>
      </c>
    </row>
    <row r="641" spans="1:6" ht="15">
      <c r="A641" s="422" t="s">
        <v>1812</v>
      </c>
      <c r="B641" s="391" t="s">
        <v>3820</v>
      </c>
      <c r="C641" s="422">
        <v>1</v>
      </c>
      <c r="D641" s="424">
        <v>29.89</v>
      </c>
      <c r="E641" s="424">
        <v>7.5</v>
      </c>
      <c r="F641" s="391" t="s">
        <v>3194</v>
      </c>
    </row>
    <row r="642" spans="1:6" ht="15">
      <c r="A642" s="422" t="s">
        <v>2615</v>
      </c>
      <c r="B642" s="391" t="s">
        <v>3821</v>
      </c>
      <c r="C642" s="422">
        <v>1</v>
      </c>
      <c r="D642" s="424">
        <v>29.89</v>
      </c>
      <c r="E642" s="424">
        <v>7.5</v>
      </c>
      <c r="F642" s="391" t="s">
        <v>3194</v>
      </c>
    </row>
    <row r="643" spans="1:6" ht="15">
      <c r="A643" s="422" t="s">
        <v>2532</v>
      </c>
      <c r="B643" s="391" t="s">
        <v>3822</v>
      </c>
      <c r="C643" s="422">
        <v>1</v>
      </c>
      <c r="D643" s="424">
        <v>29.89</v>
      </c>
      <c r="E643" s="424">
        <v>7.5</v>
      </c>
      <c r="F643" s="391" t="s">
        <v>3194</v>
      </c>
    </row>
    <row r="644" spans="1:6" ht="15">
      <c r="A644" s="422" t="s">
        <v>1813</v>
      </c>
      <c r="B644" s="391" t="s">
        <v>3823</v>
      </c>
      <c r="C644" s="422">
        <v>1</v>
      </c>
      <c r="D644" s="424">
        <v>59.79</v>
      </c>
      <c r="E644" s="424">
        <v>10.5</v>
      </c>
      <c r="F644" s="391" t="s">
        <v>3194</v>
      </c>
    </row>
    <row r="645" spans="1:6" ht="15">
      <c r="A645" s="422" t="s">
        <v>2616</v>
      </c>
      <c r="B645" s="391" t="s">
        <v>3824</v>
      </c>
      <c r="C645" s="422">
        <v>1</v>
      </c>
      <c r="D645" s="424">
        <v>59.79</v>
      </c>
      <c r="E645" s="424">
        <v>10.5</v>
      </c>
      <c r="F645" s="391" t="s">
        <v>3194</v>
      </c>
    </row>
    <row r="646" spans="1:6" ht="15">
      <c r="A646" s="422" t="s">
        <v>2533</v>
      </c>
      <c r="B646" s="391" t="s">
        <v>3825</v>
      </c>
      <c r="C646" s="422">
        <v>1</v>
      </c>
      <c r="D646" s="424">
        <v>59.79</v>
      </c>
      <c r="E646" s="424">
        <v>10.5</v>
      </c>
      <c r="F646" s="391" t="s">
        <v>3194</v>
      </c>
    </row>
    <row r="647" spans="1:6" ht="15">
      <c r="A647" s="422" t="s">
        <v>2374</v>
      </c>
      <c r="B647" s="391" t="s">
        <v>3826</v>
      </c>
      <c r="C647" s="422">
        <v>1</v>
      </c>
      <c r="D647" s="424">
        <v>59.79</v>
      </c>
      <c r="E647" s="424">
        <v>10.5</v>
      </c>
      <c r="F647" s="391" t="s">
        <v>3194</v>
      </c>
    </row>
    <row r="648" spans="1:6" ht="15">
      <c r="A648" s="422" t="s">
        <v>2025</v>
      </c>
      <c r="B648" s="391" t="s">
        <v>3827</v>
      </c>
      <c r="C648" s="422">
        <v>1</v>
      </c>
      <c r="D648" s="424">
        <v>59.79</v>
      </c>
      <c r="E648" s="424">
        <v>11.5</v>
      </c>
      <c r="F648" s="391" t="s">
        <v>3194</v>
      </c>
    </row>
    <row r="649" spans="1:6" ht="15">
      <c r="A649" s="422" t="s">
        <v>1996</v>
      </c>
      <c r="B649" s="391" t="s">
        <v>3828</v>
      </c>
      <c r="C649" s="422">
        <v>1</v>
      </c>
      <c r="D649" s="424">
        <v>68.989999999999995</v>
      </c>
      <c r="E649" s="424">
        <v>12.5</v>
      </c>
      <c r="F649" s="391" t="s">
        <v>3194</v>
      </c>
    </row>
    <row r="650" spans="1:6" ht="15">
      <c r="A650" s="422" t="s">
        <v>1997</v>
      </c>
      <c r="B650" s="391" t="s">
        <v>3829</v>
      </c>
      <c r="C650" s="422">
        <v>1</v>
      </c>
      <c r="D650" s="424">
        <v>59.79</v>
      </c>
      <c r="E650" s="424">
        <v>11.5</v>
      </c>
      <c r="F650" s="391" t="s">
        <v>3194</v>
      </c>
    </row>
    <row r="651" spans="1:6" ht="15">
      <c r="A651" s="422" t="s">
        <v>2152</v>
      </c>
      <c r="B651" s="391" t="s">
        <v>3830</v>
      </c>
      <c r="C651" s="422">
        <v>1</v>
      </c>
      <c r="D651" s="424">
        <v>59.79</v>
      </c>
      <c r="E651" s="424">
        <v>11.5</v>
      </c>
      <c r="F651" s="391" t="s">
        <v>3194</v>
      </c>
    </row>
    <row r="652" spans="1:6" ht="15">
      <c r="A652" s="422" t="s">
        <v>2119</v>
      </c>
      <c r="B652" s="391" t="s">
        <v>3831</v>
      </c>
      <c r="C652" s="422">
        <v>1</v>
      </c>
      <c r="D652" s="424">
        <v>68.989999999999995</v>
      </c>
      <c r="E652" s="424">
        <v>12.5</v>
      </c>
      <c r="F652" s="391" t="s">
        <v>3194</v>
      </c>
    </row>
    <row r="653" spans="1:6" ht="15">
      <c r="A653" s="422" t="s">
        <v>2209</v>
      </c>
      <c r="B653" s="391" t="s">
        <v>3832</v>
      </c>
      <c r="C653" s="422">
        <v>1</v>
      </c>
      <c r="D653" s="424">
        <v>59.79</v>
      </c>
      <c r="E653" s="424">
        <v>11.5</v>
      </c>
      <c r="F653" s="391" t="s">
        <v>3194</v>
      </c>
    </row>
    <row r="654" spans="1:6" ht="15">
      <c r="A654" s="422" t="s">
        <v>1998</v>
      </c>
      <c r="B654" s="391" t="s">
        <v>3833</v>
      </c>
      <c r="C654" s="422">
        <v>1</v>
      </c>
      <c r="D654" s="424">
        <v>68.989999999999995</v>
      </c>
      <c r="E654" s="424">
        <v>12.5</v>
      </c>
      <c r="F654" s="391" t="s">
        <v>3194</v>
      </c>
    </row>
    <row r="655" spans="1:6" ht="15">
      <c r="A655" s="422" t="s">
        <v>2153</v>
      </c>
      <c r="B655" s="391" t="s">
        <v>3834</v>
      </c>
      <c r="C655" s="422">
        <v>1</v>
      </c>
      <c r="D655" s="424">
        <v>66.459999999999994</v>
      </c>
      <c r="E655" s="424">
        <v>31.65</v>
      </c>
      <c r="F655" s="391" t="s">
        <v>3194</v>
      </c>
    </row>
    <row r="656" spans="1:6" ht="15">
      <c r="A656" s="422" t="s">
        <v>2345</v>
      </c>
      <c r="B656" s="391" t="s">
        <v>3835</v>
      </c>
      <c r="C656" s="422">
        <v>1</v>
      </c>
      <c r="D656" s="424">
        <v>66.459999999999994</v>
      </c>
      <c r="E656" s="424">
        <v>31.65</v>
      </c>
      <c r="F656" s="391" t="s">
        <v>3194</v>
      </c>
    </row>
    <row r="657" spans="1:6" ht="15">
      <c r="A657" s="422" t="s">
        <v>2120</v>
      </c>
      <c r="B657" s="391" t="s">
        <v>3836</v>
      </c>
      <c r="C657" s="422">
        <v>1</v>
      </c>
      <c r="D657" s="424">
        <v>66.459999999999994</v>
      </c>
      <c r="E657" s="424">
        <v>31.65</v>
      </c>
      <c r="F657" s="391" t="s">
        <v>3194</v>
      </c>
    </row>
    <row r="658" spans="1:6" ht="15">
      <c r="A658" s="422" t="s">
        <v>2154</v>
      </c>
      <c r="B658" s="391" t="s">
        <v>3837</v>
      </c>
      <c r="C658" s="422">
        <v>1</v>
      </c>
      <c r="D658" s="424">
        <v>66.459999999999994</v>
      </c>
      <c r="E658" s="424">
        <v>31.65</v>
      </c>
      <c r="F658" s="391" t="s">
        <v>3194</v>
      </c>
    </row>
    <row r="659" spans="1:6" ht="15">
      <c r="A659" s="422" t="s">
        <v>2155</v>
      </c>
      <c r="B659" s="391" t="s">
        <v>3838</v>
      </c>
      <c r="C659" s="422">
        <v>1</v>
      </c>
      <c r="D659" s="424">
        <v>9.02</v>
      </c>
      <c r="E659" s="424">
        <v>3.6</v>
      </c>
      <c r="F659" s="391" t="s">
        <v>3194</v>
      </c>
    </row>
    <row r="660" spans="1:6" ht="15">
      <c r="A660" s="422" t="s">
        <v>2156</v>
      </c>
      <c r="B660" s="391" t="s">
        <v>3839</v>
      </c>
      <c r="C660" s="422">
        <v>1</v>
      </c>
      <c r="D660" s="424">
        <v>18.73</v>
      </c>
      <c r="E660" s="424">
        <v>7.5</v>
      </c>
      <c r="F660" s="391" t="s">
        <v>3194</v>
      </c>
    </row>
    <row r="661" spans="1:6" ht="15">
      <c r="A661" s="422" t="s">
        <v>2346</v>
      </c>
      <c r="B661" s="391" t="s">
        <v>3840</v>
      </c>
      <c r="C661" s="422">
        <v>1</v>
      </c>
      <c r="D661" s="424">
        <v>67.989999999999995</v>
      </c>
      <c r="E661" s="424">
        <v>27.5</v>
      </c>
      <c r="F661" s="391" t="s">
        <v>3194</v>
      </c>
    </row>
    <row r="662" spans="1:6" ht="15">
      <c r="A662" s="422" t="s">
        <v>2347</v>
      </c>
      <c r="B662" s="391" t="s">
        <v>3841</v>
      </c>
      <c r="C662" s="422">
        <v>1</v>
      </c>
      <c r="D662" s="424">
        <v>9.02</v>
      </c>
      <c r="E662" s="424">
        <v>3.6</v>
      </c>
      <c r="F662" s="391" t="s">
        <v>3194</v>
      </c>
    </row>
    <row r="663" spans="1:6" ht="15">
      <c r="A663" s="422" t="s">
        <v>2348</v>
      </c>
      <c r="B663" s="391" t="s">
        <v>3842</v>
      </c>
      <c r="C663" s="422">
        <v>1</v>
      </c>
      <c r="D663" s="424">
        <v>67.989999999999995</v>
      </c>
      <c r="E663" s="424">
        <v>27.5</v>
      </c>
      <c r="F663" s="391" t="s">
        <v>3194</v>
      </c>
    </row>
    <row r="664" spans="1:6" ht="15">
      <c r="A664" s="422" t="s">
        <v>2157</v>
      </c>
      <c r="B664" s="391" t="s">
        <v>3843</v>
      </c>
      <c r="C664" s="422">
        <v>1</v>
      </c>
      <c r="D664" s="424">
        <v>9.02</v>
      </c>
      <c r="E664" s="424">
        <v>3.6</v>
      </c>
      <c r="F664" s="391" t="s">
        <v>3194</v>
      </c>
    </row>
    <row r="665" spans="1:6" ht="15">
      <c r="A665" s="422" t="s">
        <v>2121</v>
      </c>
      <c r="B665" s="391" t="s">
        <v>3844</v>
      </c>
      <c r="C665" s="422">
        <v>1</v>
      </c>
      <c r="D665" s="424">
        <v>18.73</v>
      </c>
      <c r="E665" s="424">
        <v>7.5</v>
      </c>
      <c r="F665" s="391" t="s">
        <v>3194</v>
      </c>
    </row>
    <row r="666" spans="1:6" ht="15">
      <c r="A666" s="422" t="s">
        <v>2158</v>
      </c>
      <c r="B666" s="391" t="s">
        <v>3845</v>
      </c>
      <c r="C666" s="422">
        <v>1</v>
      </c>
      <c r="D666" s="424">
        <v>67.989999999999995</v>
      </c>
      <c r="E666" s="424">
        <v>27.5</v>
      </c>
      <c r="F666" s="391" t="s">
        <v>3194</v>
      </c>
    </row>
    <row r="667" spans="1:6" ht="15">
      <c r="A667" s="422" t="s">
        <v>2122</v>
      </c>
      <c r="B667" s="391" t="s">
        <v>3846</v>
      </c>
      <c r="C667" s="422">
        <v>1</v>
      </c>
      <c r="D667" s="424">
        <v>9.02</v>
      </c>
      <c r="E667" s="424">
        <v>3.6</v>
      </c>
      <c r="F667" s="391" t="s">
        <v>3194</v>
      </c>
    </row>
    <row r="668" spans="1:6" ht="15">
      <c r="A668" s="422" t="s">
        <v>2123</v>
      </c>
      <c r="B668" s="391" t="s">
        <v>3847</v>
      </c>
      <c r="C668" s="422">
        <v>1</v>
      </c>
      <c r="D668" s="424">
        <v>18.73</v>
      </c>
      <c r="E668" s="424">
        <v>7.5</v>
      </c>
      <c r="F668" s="391" t="s">
        <v>3194</v>
      </c>
    </row>
    <row r="669" spans="1:6" ht="15">
      <c r="A669" s="422" t="s">
        <v>2210</v>
      </c>
      <c r="B669" s="391" t="s">
        <v>3848</v>
      </c>
      <c r="C669" s="422">
        <v>1</v>
      </c>
      <c r="D669" s="424">
        <v>67.989999999999995</v>
      </c>
      <c r="E669" s="424">
        <v>27.5</v>
      </c>
      <c r="F669" s="391" t="s">
        <v>3194</v>
      </c>
    </row>
    <row r="670" spans="1:6" ht="15">
      <c r="A670" s="422" t="s">
        <v>2349</v>
      </c>
      <c r="B670" s="391" t="s">
        <v>3849</v>
      </c>
      <c r="C670" s="422">
        <v>1</v>
      </c>
      <c r="D670" s="424">
        <v>62.44</v>
      </c>
      <c r="E670" s="424">
        <v>18.25</v>
      </c>
      <c r="F670" s="391" t="s">
        <v>3194</v>
      </c>
    </row>
    <row r="671" spans="1:6" ht="15">
      <c r="A671" s="422" t="s">
        <v>2159</v>
      </c>
      <c r="B671" s="391" t="s">
        <v>3850</v>
      </c>
      <c r="C671" s="422">
        <v>1</v>
      </c>
      <c r="D671" s="424">
        <v>41.49</v>
      </c>
      <c r="E671" s="424">
        <v>10.25</v>
      </c>
      <c r="F671" s="391" t="s">
        <v>3194</v>
      </c>
    </row>
    <row r="672" spans="1:6" ht="15">
      <c r="A672" s="422" t="s">
        <v>1999</v>
      </c>
      <c r="B672" s="391" t="s">
        <v>3851</v>
      </c>
      <c r="C672" s="422">
        <v>1</v>
      </c>
      <c r="D672" s="424">
        <v>29.14</v>
      </c>
      <c r="E672" s="424">
        <v>11.5</v>
      </c>
      <c r="F672" s="391" t="s">
        <v>3194</v>
      </c>
    </row>
    <row r="673" spans="1:6" ht="15">
      <c r="A673" s="422" t="s">
        <v>2000</v>
      </c>
      <c r="B673" s="391" t="s">
        <v>3852</v>
      </c>
      <c r="C673" s="422">
        <v>1</v>
      </c>
      <c r="D673" s="424">
        <v>24.98</v>
      </c>
      <c r="E673" s="424">
        <v>8.25</v>
      </c>
      <c r="F673" s="391" t="s">
        <v>3194</v>
      </c>
    </row>
    <row r="674" spans="1:6" ht="15">
      <c r="A674" s="422" t="s">
        <v>2160</v>
      </c>
      <c r="B674" s="391" t="s">
        <v>3853</v>
      </c>
      <c r="C674" s="422">
        <v>1</v>
      </c>
      <c r="D674" s="424">
        <v>112.39</v>
      </c>
      <c r="E674" s="424">
        <v>41.5</v>
      </c>
      <c r="F674" s="391" t="s">
        <v>3194</v>
      </c>
    </row>
    <row r="675" spans="1:6" ht="15">
      <c r="A675" s="422" t="s">
        <v>2350</v>
      </c>
      <c r="B675" s="391" t="s">
        <v>3854</v>
      </c>
      <c r="C675" s="422">
        <v>1</v>
      </c>
      <c r="D675" s="424">
        <v>61.19</v>
      </c>
      <c r="E675" s="424">
        <v>14.25</v>
      </c>
      <c r="F675" s="391" t="s">
        <v>3194</v>
      </c>
    </row>
    <row r="676" spans="1:6" ht="15">
      <c r="A676" s="422" t="s">
        <v>2351</v>
      </c>
      <c r="B676" s="391" t="s">
        <v>3855</v>
      </c>
      <c r="C676" s="422">
        <v>1</v>
      </c>
      <c r="D676" s="424">
        <v>102.68</v>
      </c>
      <c r="E676" s="424">
        <v>24.5</v>
      </c>
      <c r="F676" s="391" t="s">
        <v>3194</v>
      </c>
    </row>
    <row r="677" spans="1:6" ht="15">
      <c r="A677" s="422" t="s">
        <v>2001</v>
      </c>
      <c r="B677" s="391" t="s">
        <v>3856</v>
      </c>
      <c r="C677" s="422">
        <v>1</v>
      </c>
      <c r="D677" s="424">
        <v>66.459999999999994</v>
      </c>
      <c r="E677" s="424">
        <v>19.5</v>
      </c>
      <c r="F677" s="391" t="s">
        <v>3194</v>
      </c>
    </row>
    <row r="678" spans="1:6" ht="15">
      <c r="A678" s="422" t="s">
        <v>2002</v>
      </c>
      <c r="B678" s="391" t="s">
        <v>3857</v>
      </c>
      <c r="C678" s="422">
        <v>1</v>
      </c>
      <c r="D678" s="424">
        <v>76.31</v>
      </c>
      <c r="E678" s="424">
        <v>29.75</v>
      </c>
      <c r="F678" s="391" t="s">
        <v>3194</v>
      </c>
    </row>
    <row r="679" spans="1:6" ht="15">
      <c r="A679" s="422" t="s">
        <v>2211</v>
      </c>
      <c r="B679" s="391" t="s">
        <v>3858</v>
      </c>
      <c r="C679" s="422">
        <v>1</v>
      </c>
      <c r="D679" s="424">
        <v>62.44</v>
      </c>
      <c r="E679" s="424">
        <v>18.25</v>
      </c>
      <c r="F679" s="391" t="s">
        <v>3194</v>
      </c>
    </row>
    <row r="680" spans="1:6" ht="15">
      <c r="A680" s="422" t="s">
        <v>2124</v>
      </c>
      <c r="B680" s="391" t="s">
        <v>3859</v>
      </c>
      <c r="C680" s="422">
        <v>1</v>
      </c>
      <c r="D680" s="424">
        <v>41.49</v>
      </c>
      <c r="E680" s="424">
        <v>10.25</v>
      </c>
      <c r="F680" s="391" t="s">
        <v>3194</v>
      </c>
    </row>
    <row r="681" spans="1:6" ht="15">
      <c r="A681" s="422" t="s">
        <v>2212</v>
      </c>
      <c r="B681" s="391" t="s">
        <v>3860</v>
      </c>
      <c r="C681" s="422">
        <v>1</v>
      </c>
      <c r="D681" s="424">
        <v>29.14</v>
      </c>
      <c r="E681" s="424">
        <v>11.5</v>
      </c>
      <c r="F681" s="391" t="s">
        <v>3194</v>
      </c>
    </row>
    <row r="682" spans="1:6" ht="15">
      <c r="A682" s="422" t="s">
        <v>2161</v>
      </c>
      <c r="B682" s="391" t="s">
        <v>3861</v>
      </c>
      <c r="C682" s="422">
        <v>1</v>
      </c>
      <c r="D682" s="424">
        <v>24.98</v>
      </c>
      <c r="E682" s="424">
        <v>8.25</v>
      </c>
      <c r="F682" s="391" t="s">
        <v>3194</v>
      </c>
    </row>
    <row r="683" spans="1:6" ht="15">
      <c r="A683" s="422" t="s">
        <v>2125</v>
      </c>
      <c r="B683" s="391" t="s">
        <v>3862</v>
      </c>
      <c r="C683" s="422">
        <v>1</v>
      </c>
      <c r="D683" s="424">
        <v>112.39</v>
      </c>
      <c r="E683" s="424">
        <v>43.5</v>
      </c>
      <c r="F683" s="391" t="s">
        <v>3194</v>
      </c>
    </row>
    <row r="684" spans="1:6" ht="15">
      <c r="A684" s="422" t="s">
        <v>2003</v>
      </c>
      <c r="B684" s="391" t="s">
        <v>3863</v>
      </c>
      <c r="C684" s="422">
        <v>1</v>
      </c>
      <c r="D684" s="424">
        <v>61.19</v>
      </c>
      <c r="E684" s="424">
        <v>14.25</v>
      </c>
      <c r="F684" s="391" t="s">
        <v>3194</v>
      </c>
    </row>
    <row r="685" spans="1:6" ht="15">
      <c r="A685" s="422" t="s">
        <v>2352</v>
      </c>
      <c r="B685" s="391" t="s">
        <v>3864</v>
      </c>
      <c r="C685" s="422">
        <v>1</v>
      </c>
      <c r="D685" s="424">
        <v>108.23</v>
      </c>
      <c r="E685" s="424">
        <v>24.5</v>
      </c>
      <c r="F685" s="391" t="s">
        <v>3194</v>
      </c>
    </row>
    <row r="686" spans="1:6" ht="15">
      <c r="A686" s="422" t="s">
        <v>2126</v>
      </c>
      <c r="B686" s="391" t="s">
        <v>3865</v>
      </c>
      <c r="C686" s="422">
        <v>1</v>
      </c>
      <c r="D686" s="424">
        <v>72.010000000000005</v>
      </c>
      <c r="E686" s="424">
        <v>19.5</v>
      </c>
      <c r="F686" s="391" t="s">
        <v>3194</v>
      </c>
    </row>
    <row r="687" spans="1:6" ht="15">
      <c r="A687" s="422" t="s">
        <v>2004</v>
      </c>
      <c r="B687" s="391" t="s">
        <v>3866</v>
      </c>
      <c r="C687" s="422">
        <v>1</v>
      </c>
      <c r="D687" s="424">
        <v>76.31</v>
      </c>
      <c r="E687" s="424">
        <v>29.75</v>
      </c>
      <c r="F687" s="391" t="s">
        <v>3194</v>
      </c>
    </row>
    <row r="688" spans="1:6" ht="15">
      <c r="A688" s="422" t="s">
        <v>2213</v>
      </c>
      <c r="B688" s="391" t="s">
        <v>3867</v>
      </c>
      <c r="C688" s="422">
        <v>1</v>
      </c>
      <c r="D688" s="424">
        <v>62.44</v>
      </c>
      <c r="E688" s="424">
        <v>18.25</v>
      </c>
      <c r="F688" s="391" t="s">
        <v>3194</v>
      </c>
    </row>
    <row r="689" spans="1:6" ht="15">
      <c r="A689" s="422" t="s">
        <v>2162</v>
      </c>
      <c r="B689" s="391" t="s">
        <v>3868</v>
      </c>
      <c r="C689" s="422">
        <v>1</v>
      </c>
      <c r="D689" s="424">
        <v>41.49</v>
      </c>
      <c r="E689" s="424">
        <v>10.25</v>
      </c>
      <c r="F689" s="391" t="s">
        <v>3194</v>
      </c>
    </row>
    <row r="690" spans="1:6" ht="15">
      <c r="A690" s="422" t="s">
        <v>2163</v>
      </c>
      <c r="B690" s="391" t="s">
        <v>3869</v>
      </c>
      <c r="C690" s="422">
        <v>1</v>
      </c>
      <c r="D690" s="424">
        <v>29.14</v>
      </c>
      <c r="E690" s="424">
        <v>11.5</v>
      </c>
      <c r="F690" s="391" t="s">
        <v>3194</v>
      </c>
    </row>
    <row r="691" spans="1:6" ht="15">
      <c r="A691" s="422" t="s">
        <v>2353</v>
      </c>
      <c r="B691" s="391" t="s">
        <v>3870</v>
      </c>
      <c r="C691" s="422">
        <v>1</v>
      </c>
      <c r="D691" s="424">
        <v>24.98</v>
      </c>
      <c r="E691" s="424">
        <v>8.25</v>
      </c>
      <c r="F691" s="391" t="s">
        <v>3194</v>
      </c>
    </row>
    <row r="692" spans="1:6" ht="15">
      <c r="A692" s="422" t="s">
        <v>2005</v>
      </c>
      <c r="B692" s="391" t="s">
        <v>3871</v>
      </c>
      <c r="C692" s="422">
        <v>1</v>
      </c>
      <c r="D692" s="424">
        <v>61.19</v>
      </c>
      <c r="E692" s="424">
        <v>14.25</v>
      </c>
      <c r="F692" s="391" t="s">
        <v>3194</v>
      </c>
    </row>
    <row r="693" spans="1:6" ht="15">
      <c r="A693" s="422" t="s">
        <v>2214</v>
      </c>
      <c r="B693" s="391" t="s">
        <v>3872</v>
      </c>
      <c r="C693" s="422">
        <v>1</v>
      </c>
      <c r="D693" s="424">
        <v>102.68</v>
      </c>
      <c r="E693" s="424">
        <v>24.5</v>
      </c>
      <c r="F693" s="391" t="s">
        <v>3194</v>
      </c>
    </row>
    <row r="694" spans="1:6" ht="15">
      <c r="A694" s="422" t="s">
        <v>2006</v>
      </c>
      <c r="B694" s="391" t="s">
        <v>3873</v>
      </c>
      <c r="C694" s="422">
        <v>1</v>
      </c>
      <c r="D694" s="424">
        <v>66.459999999999994</v>
      </c>
      <c r="E694" s="424">
        <v>19.5</v>
      </c>
      <c r="F694" s="391" t="s">
        <v>3194</v>
      </c>
    </row>
    <row r="695" spans="1:6" ht="15">
      <c r="A695" s="422" t="s">
        <v>2215</v>
      </c>
      <c r="B695" s="391" t="s">
        <v>3874</v>
      </c>
      <c r="C695" s="422">
        <v>1</v>
      </c>
      <c r="D695" s="424">
        <v>76.31</v>
      </c>
      <c r="E695" s="424">
        <v>29.75</v>
      </c>
      <c r="F695" s="391" t="s">
        <v>3194</v>
      </c>
    </row>
    <row r="696" spans="1:6" ht="15">
      <c r="A696" s="422" t="s">
        <v>2354</v>
      </c>
      <c r="B696" s="391" t="s">
        <v>3875</v>
      </c>
      <c r="C696" s="422">
        <v>1</v>
      </c>
      <c r="D696" s="424">
        <v>62.44</v>
      </c>
      <c r="E696" s="424">
        <v>18.25</v>
      </c>
      <c r="F696" s="391" t="s">
        <v>3194</v>
      </c>
    </row>
    <row r="697" spans="1:6" ht="15">
      <c r="A697" s="422" t="s">
        <v>2355</v>
      </c>
      <c r="B697" s="391" t="s">
        <v>3876</v>
      </c>
      <c r="C697" s="422">
        <v>1</v>
      </c>
      <c r="D697" s="424">
        <v>41.49</v>
      </c>
      <c r="E697" s="424">
        <v>10.25</v>
      </c>
      <c r="F697" s="391" t="s">
        <v>3194</v>
      </c>
    </row>
    <row r="698" spans="1:6" ht="15">
      <c r="A698" s="422" t="s">
        <v>2507</v>
      </c>
      <c r="B698" s="391" t="s">
        <v>3877</v>
      </c>
      <c r="C698" s="422">
        <v>1</v>
      </c>
      <c r="D698" s="424">
        <v>29.14</v>
      </c>
      <c r="E698" s="424">
        <v>11.5</v>
      </c>
      <c r="F698" s="391" t="s">
        <v>3194</v>
      </c>
    </row>
    <row r="699" spans="1:6" ht="15">
      <c r="A699" s="422" t="s">
        <v>2834</v>
      </c>
      <c r="B699" s="391" t="s">
        <v>3878</v>
      </c>
      <c r="C699" s="422">
        <v>1</v>
      </c>
      <c r="D699" s="424">
        <v>24.98</v>
      </c>
      <c r="E699" s="424">
        <v>8.25</v>
      </c>
      <c r="F699" s="391" t="s">
        <v>3194</v>
      </c>
    </row>
    <row r="700" spans="1:6" ht="15">
      <c r="A700" s="422" t="s">
        <v>2790</v>
      </c>
      <c r="B700" s="391" t="s">
        <v>3879</v>
      </c>
      <c r="C700" s="422">
        <v>1</v>
      </c>
      <c r="D700" s="424">
        <v>61.19</v>
      </c>
      <c r="E700" s="424">
        <v>18.8</v>
      </c>
      <c r="F700" s="391" t="s">
        <v>3194</v>
      </c>
    </row>
    <row r="701" spans="1:6" ht="15">
      <c r="A701" s="422" t="s">
        <v>2864</v>
      </c>
      <c r="B701" s="391" t="s">
        <v>3880</v>
      </c>
      <c r="C701" s="422">
        <v>1</v>
      </c>
      <c r="D701" s="424">
        <v>102.68</v>
      </c>
      <c r="E701" s="424">
        <v>24.5</v>
      </c>
      <c r="F701" s="391" t="s">
        <v>3194</v>
      </c>
    </row>
    <row r="702" spans="1:6" ht="15">
      <c r="A702" s="422" t="s">
        <v>2883</v>
      </c>
      <c r="B702" s="391" t="s">
        <v>3881</v>
      </c>
      <c r="C702" s="422">
        <v>1</v>
      </c>
      <c r="D702" s="424">
        <v>66.459999999999994</v>
      </c>
      <c r="E702" s="424">
        <v>19.5</v>
      </c>
      <c r="F702" s="391" t="s">
        <v>3194</v>
      </c>
    </row>
    <row r="703" spans="1:6" ht="15">
      <c r="A703" s="422" t="s">
        <v>2865</v>
      </c>
      <c r="B703" s="391" t="s">
        <v>3882</v>
      </c>
      <c r="C703" s="422">
        <v>1</v>
      </c>
      <c r="D703" s="424">
        <v>76.31</v>
      </c>
      <c r="E703" s="424">
        <v>29.75</v>
      </c>
      <c r="F703" s="391" t="s">
        <v>3194</v>
      </c>
    </row>
    <row r="704" spans="1:6" ht="15">
      <c r="A704" s="422" t="s">
        <v>2866</v>
      </c>
      <c r="B704" s="391" t="s">
        <v>3883</v>
      </c>
      <c r="C704" s="422">
        <v>1</v>
      </c>
      <c r="D704" s="424">
        <v>64.989999999999995</v>
      </c>
      <c r="E704" s="424">
        <v>8.5</v>
      </c>
      <c r="F704" s="391" t="s">
        <v>3194</v>
      </c>
    </row>
    <row r="705" spans="1:6" ht="15">
      <c r="A705" s="422" t="s">
        <v>2791</v>
      </c>
      <c r="B705" s="391" t="s">
        <v>3884</v>
      </c>
      <c r="C705" s="422">
        <v>1</v>
      </c>
      <c r="D705" s="424">
        <v>153.99</v>
      </c>
      <c r="E705" s="424">
        <v>29.4</v>
      </c>
      <c r="F705" s="391" t="s">
        <v>3194</v>
      </c>
    </row>
    <row r="706" spans="1:6" ht="15">
      <c r="A706" s="422" t="s">
        <v>2867</v>
      </c>
      <c r="B706" s="391" t="s">
        <v>3885</v>
      </c>
      <c r="C706" s="422">
        <v>1</v>
      </c>
      <c r="D706" s="424">
        <v>26.36</v>
      </c>
      <c r="E706" s="424">
        <v>9.75</v>
      </c>
      <c r="F706" s="391" t="s">
        <v>3194</v>
      </c>
    </row>
    <row r="707" spans="1:6" ht="15">
      <c r="A707" s="422" t="s">
        <v>2508</v>
      </c>
      <c r="B707" s="391" t="s">
        <v>3886</v>
      </c>
      <c r="C707" s="422">
        <v>1</v>
      </c>
      <c r="D707" s="424">
        <v>26.36</v>
      </c>
      <c r="E707" s="424">
        <v>9.75</v>
      </c>
      <c r="F707" s="391" t="s">
        <v>3194</v>
      </c>
    </row>
    <row r="708" spans="1:6" ht="15">
      <c r="A708" s="422" t="s">
        <v>2509</v>
      </c>
      <c r="B708" s="391" t="s">
        <v>3887</v>
      </c>
      <c r="C708" s="422">
        <v>1</v>
      </c>
      <c r="D708" s="424">
        <v>26.36</v>
      </c>
      <c r="E708" s="424">
        <v>8.75</v>
      </c>
      <c r="F708" s="391" t="s">
        <v>3194</v>
      </c>
    </row>
    <row r="709" spans="1:6" ht="15">
      <c r="A709" s="422" t="s">
        <v>2510</v>
      </c>
      <c r="B709" s="391" t="s">
        <v>3888</v>
      </c>
      <c r="C709" s="422">
        <v>1</v>
      </c>
      <c r="D709" s="424">
        <v>32.19</v>
      </c>
      <c r="E709" s="424">
        <v>8.4499999999999993</v>
      </c>
      <c r="F709" s="391" t="s">
        <v>3194</v>
      </c>
    </row>
    <row r="710" spans="1:6" ht="15">
      <c r="A710" s="422" t="s">
        <v>2792</v>
      </c>
      <c r="B710" s="391" t="s">
        <v>3889</v>
      </c>
      <c r="C710" s="422">
        <v>1</v>
      </c>
      <c r="D710" s="424">
        <v>32.19</v>
      </c>
      <c r="E710" s="424">
        <v>7.5</v>
      </c>
      <c r="F710" s="391" t="s">
        <v>3194</v>
      </c>
    </row>
    <row r="711" spans="1:6" ht="15">
      <c r="A711" s="422" t="s">
        <v>2868</v>
      </c>
      <c r="B711" s="391" t="s">
        <v>3890</v>
      </c>
      <c r="C711" s="422">
        <v>1</v>
      </c>
      <c r="D711" s="424">
        <v>69.38</v>
      </c>
      <c r="E711" s="424">
        <v>27.75</v>
      </c>
      <c r="F711" s="391" t="s">
        <v>3194</v>
      </c>
    </row>
    <row r="712" spans="1:6" ht="15">
      <c r="A712" s="422" t="s">
        <v>2793</v>
      </c>
      <c r="B712" s="391" t="s">
        <v>3891</v>
      </c>
      <c r="C712" s="422">
        <v>1</v>
      </c>
      <c r="D712" s="424">
        <v>30.53</v>
      </c>
      <c r="E712" s="424">
        <v>11.5</v>
      </c>
      <c r="F712" s="391" t="s">
        <v>3194</v>
      </c>
    </row>
    <row r="713" spans="1:6" ht="15">
      <c r="A713" s="422" t="s">
        <v>2794</v>
      </c>
      <c r="B713" s="391" t="s">
        <v>3892</v>
      </c>
      <c r="C713" s="422">
        <v>1</v>
      </c>
      <c r="D713" s="424">
        <v>32.19</v>
      </c>
      <c r="E713" s="424">
        <v>7.25</v>
      </c>
      <c r="F713" s="391" t="s">
        <v>3194</v>
      </c>
    </row>
    <row r="714" spans="1:6" ht="15">
      <c r="A714" s="422" t="s">
        <v>2869</v>
      </c>
      <c r="B714" s="391" t="s">
        <v>3893</v>
      </c>
      <c r="C714" s="422">
        <v>1</v>
      </c>
      <c r="D714" s="424">
        <v>32.19</v>
      </c>
      <c r="E714" s="424">
        <v>7.25</v>
      </c>
      <c r="F714" s="391" t="s">
        <v>3194</v>
      </c>
    </row>
    <row r="715" spans="1:6" ht="15">
      <c r="A715" s="422" t="s">
        <v>2870</v>
      </c>
      <c r="B715" s="391" t="s">
        <v>3894</v>
      </c>
      <c r="C715" s="422">
        <v>1</v>
      </c>
      <c r="D715" s="424">
        <v>36.590000000000003</v>
      </c>
      <c r="E715" s="424">
        <v>9.9499999999999993</v>
      </c>
      <c r="F715" s="391" t="s">
        <v>3194</v>
      </c>
    </row>
    <row r="716" spans="1:6" ht="15">
      <c r="A716" s="422" t="s">
        <v>2884</v>
      </c>
      <c r="B716" s="391" t="s">
        <v>3895</v>
      </c>
      <c r="C716" s="422">
        <v>1</v>
      </c>
      <c r="D716" s="424">
        <v>45.79</v>
      </c>
      <c r="E716" s="424">
        <v>8.9499999999999993</v>
      </c>
      <c r="F716" s="391" t="s">
        <v>3194</v>
      </c>
    </row>
    <row r="717" spans="1:6" ht="15">
      <c r="A717" s="422" t="s">
        <v>2885</v>
      </c>
      <c r="B717" s="391" t="s">
        <v>3896</v>
      </c>
      <c r="C717" s="422">
        <v>1</v>
      </c>
      <c r="D717" s="424">
        <v>34.69</v>
      </c>
      <c r="E717" s="424">
        <v>11.65</v>
      </c>
      <c r="F717" s="391" t="s">
        <v>3194</v>
      </c>
    </row>
    <row r="718" spans="1:6" ht="15">
      <c r="A718" s="422" t="s">
        <v>2886</v>
      </c>
      <c r="B718" s="391" t="s">
        <v>3897</v>
      </c>
      <c r="C718" s="422">
        <v>1</v>
      </c>
      <c r="D718" s="424">
        <v>150.99</v>
      </c>
      <c r="E718" s="424">
        <v>12.95</v>
      </c>
      <c r="F718" s="391" t="s">
        <v>3194</v>
      </c>
    </row>
    <row r="719" spans="1:6" ht="15">
      <c r="A719" s="422" t="s">
        <v>2795</v>
      </c>
      <c r="B719" s="391" t="s">
        <v>3898</v>
      </c>
      <c r="C719" s="422">
        <v>1</v>
      </c>
      <c r="D719" s="424">
        <v>60.36</v>
      </c>
      <c r="E719" s="424">
        <v>26.95</v>
      </c>
      <c r="F719" s="391" t="s">
        <v>3194</v>
      </c>
    </row>
    <row r="720" spans="1:6" ht="15">
      <c r="A720" s="422" t="s">
        <v>2796</v>
      </c>
      <c r="B720" s="391" t="s">
        <v>3899</v>
      </c>
      <c r="C720" s="422">
        <v>1</v>
      </c>
      <c r="D720" s="424">
        <v>26.36</v>
      </c>
      <c r="E720" s="424">
        <v>10.55</v>
      </c>
      <c r="F720" s="391" t="s">
        <v>3194</v>
      </c>
    </row>
    <row r="721" spans="1:6" ht="15">
      <c r="A721" s="422" t="s">
        <v>2871</v>
      </c>
      <c r="B721" s="391" t="s">
        <v>3900</v>
      </c>
      <c r="C721" s="422">
        <v>1</v>
      </c>
      <c r="D721" s="424">
        <v>51.34</v>
      </c>
      <c r="E721" s="424">
        <v>20.75</v>
      </c>
      <c r="F721" s="391" t="s">
        <v>3194</v>
      </c>
    </row>
    <row r="722" spans="1:6" ht="15">
      <c r="A722" s="422" t="s">
        <v>2511</v>
      </c>
      <c r="B722" s="391" t="s">
        <v>3901</v>
      </c>
      <c r="C722" s="422">
        <v>1</v>
      </c>
      <c r="D722" s="424">
        <v>38.29</v>
      </c>
      <c r="E722" s="424">
        <v>13.9</v>
      </c>
      <c r="F722" s="391" t="s">
        <v>3194</v>
      </c>
    </row>
    <row r="723" spans="1:6" ht="15">
      <c r="A723" s="422" t="s">
        <v>2835</v>
      </c>
      <c r="B723" s="391" t="s">
        <v>3902</v>
      </c>
      <c r="C723" s="422">
        <v>1</v>
      </c>
      <c r="D723" s="424">
        <v>43.01</v>
      </c>
      <c r="E723" s="424">
        <v>19.7</v>
      </c>
      <c r="F723" s="391" t="s">
        <v>3194</v>
      </c>
    </row>
    <row r="724" spans="1:6" ht="15">
      <c r="A724" s="422" t="s">
        <v>2872</v>
      </c>
      <c r="B724" s="391" t="s">
        <v>3903</v>
      </c>
      <c r="C724" s="422">
        <v>1</v>
      </c>
      <c r="D724" s="424">
        <v>73.540000000000006</v>
      </c>
      <c r="E724" s="424">
        <v>24.25</v>
      </c>
      <c r="F724" s="391" t="s">
        <v>3194</v>
      </c>
    </row>
    <row r="725" spans="1:6" ht="15">
      <c r="A725" s="422" t="s">
        <v>2797</v>
      </c>
      <c r="B725" s="391" t="s">
        <v>3904</v>
      </c>
      <c r="C725" s="422">
        <v>1</v>
      </c>
      <c r="D725" s="424">
        <v>40.24</v>
      </c>
      <c r="E725" s="424">
        <v>16.600000000000001</v>
      </c>
      <c r="F725" s="391" t="s">
        <v>3194</v>
      </c>
    </row>
    <row r="726" spans="1:6" ht="15">
      <c r="A726" s="422" t="s">
        <v>2887</v>
      </c>
      <c r="B726" s="391" t="s">
        <v>3905</v>
      </c>
      <c r="C726" s="422">
        <v>1</v>
      </c>
      <c r="D726" s="424">
        <v>45.79</v>
      </c>
      <c r="E726" s="424">
        <v>13.95</v>
      </c>
      <c r="F726" s="391" t="s">
        <v>3194</v>
      </c>
    </row>
    <row r="727" spans="1:6" ht="15">
      <c r="A727" s="422" t="s">
        <v>2873</v>
      </c>
      <c r="B727" s="391" t="s">
        <v>3906</v>
      </c>
      <c r="C727" s="422">
        <v>1</v>
      </c>
      <c r="D727" s="424">
        <v>98.51</v>
      </c>
      <c r="E727" s="424">
        <v>29.5</v>
      </c>
      <c r="F727" s="391" t="s">
        <v>3194</v>
      </c>
    </row>
    <row r="728" spans="1:6" ht="15">
      <c r="A728" s="422" t="s">
        <v>2874</v>
      </c>
      <c r="B728" s="391" t="s">
        <v>3907</v>
      </c>
      <c r="C728" s="422">
        <v>1</v>
      </c>
      <c r="D728" s="424">
        <v>98.51</v>
      </c>
      <c r="E728" s="424">
        <v>29.5</v>
      </c>
      <c r="F728" s="391" t="s">
        <v>3194</v>
      </c>
    </row>
    <row r="729" spans="1:6" ht="15">
      <c r="A729" s="422" t="s">
        <v>2798</v>
      </c>
      <c r="B729" s="391" t="s">
        <v>3908</v>
      </c>
      <c r="C729" s="422">
        <v>1</v>
      </c>
      <c r="D729" s="424">
        <v>117.94</v>
      </c>
      <c r="E729" s="424">
        <v>45.5</v>
      </c>
      <c r="F729" s="391" t="s">
        <v>3194</v>
      </c>
    </row>
    <row r="730" spans="1:6" ht="15">
      <c r="A730" s="422" t="s">
        <v>2836</v>
      </c>
      <c r="B730" s="391" t="s">
        <v>3909</v>
      </c>
      <c r="C730" s="422">
        <v>1</v>
      </c>
      <c r="D730" s="424">
        <v>12.49</v>
      </c>
      <c r="E730" s="424">
        <v>3.5</v>
      </c>
      <c r="F730" s="391" t="s">
        <v>3194</v>
      </c>
    </row>
    <row r="731" spans="1:6" ht="15">
      <c r="A731" s="422" t="s">
        <v>2837</v>
      </c>
      <c r="B731" s="391" t="s">
        <v>3910</v>
      </c>
      <c r="C731" s="422">
        <v>1</v>
      </c>
      <c r="D731" s="424">
        <v>12.49</v>
      </c>
      <c r="E731" s="424">
        <v>3.5</v>
      </c>
      <c r="F731" s="391" t="s">
        <v>3194</v>
      </c>
    </row>
    <row r="732" spans="1:6" ht="15">
      <c r="A732" s="422" t="s">
        <v>2849</v>
      </c>
      <c r="B732" s="391" t="s">
        <v>3911</v>
      </c>
      <c r="C732" s="422">
        <v>1</v>
      </c>
      <c r="D732" s="424">
        <v>12.49</v>
      </c>
      <c r="E732" s="424">
        <v>3.5</v>
      </c>
      <c r="F732" s="391" t="s">
        <v>3194</v>
      </c>
    </row>
    <row r="733" spans="1:6" ht="15">
      <c r="A733" s="422" t="s">
        <v>2888</v>
      </c>
      <c r="B733" s="391" t="s">
        <v>3912</v>
      </c>
      <c r="C733" s="422">
        <v>1</v>
      </c>
      <c r="D733" s="424">
        <v>12.49</v>
      </c>
      <c r="E733" s="424">
        <v>3.5</v>
      </c>
      <c r="F733" s="391" t="s">
        <v>3194</v>
      </c>
    </row>
    <row r="734" spans="1:6" ht="15">
      <c r="A734" s="422" t="s">
        <v>2889</v>
      </c>
      <c r="B734" s="391" t="s">
        <v>3913</v>
      </c>
      <c r="C734" s="422">
        <v>1</v>
      </c>
      <c r="D734" s="424">
        <v>28.44</v>
      </c>
      <c r="E734" s="424">
        <v>19.45</v>
      </c>
      <c r="F734" s="391" t="s">
        <v>3194</v>
      </c>
    </row>
    <row r="735" spans="1:6" ht="15">
      <c r="A735" s="422" t="s">
        <v>2838</v>
      </c>
      <c r="B735" s="391" t="s">
        <v>3914</v>
      </c>
      <c r="C735" s="422">
        <v>1</v>
      </c>
      <c r="D735" s="424">
        <v>31.91</v>
      </c>
      <c r="E735" s="424">
        <v>10.5</v>
      </c>
      <c r="F735" s="391" t="s">
        <v>3194</v>
      </c>
    </row>
    <row r="736" spans="1:6" ht="15">
      <c r="A736" s="422" t="s">
        <v>2890</v>
      </c>
      <c r="B736" s="391" t="s">
        <v>3915</v>
      </c>
      <c r="C736" s="422">
        <v>1</v>
      </c>
      <c r="D736" s="424">
        <v>24.84</v>
      </c>
      <c r="E736" s="424">
        <v>9.9499999999999993</v>
      </c>
      <c r="F736" s="391" t="s">
        <v>3194</v>
      </c>
    </row>
    <row r="737" spans="1:6" ht="15">
      <c r="A737" s="422" t="s">
        <v>2512</v>
      </c>
      <c r="B737" s="391" t="s">
        <v>3916</v>
      </c>
      <c r="C737" s="422">
        <v>1</v>
      </c>
      <c r="D737" s="424">
        <v>76.31</v>
      </c>
      <c r="E737" s="424">
        <v>34.5</v>
      </c>
      <c r="F737" s="391" t="s">
        <v>3194</v>
      </c>
    </row>
    <row r="738" spans="1:6" ht="15">
      <c r="A738" s="422" t="s">
        <v>2839</v>
      </c>
      <c r="B738" s="391" t="s">
        <v>3917</v>
      </c>
      <c r="C738" s="422">
        <v>1</v>
      </c>
      <c r="D738" s="424">
        <v>76.31</v>
      </c>
      <c r="E738" s="424">
        <v>34.5</v>
      </c>
      <c r="F738" s="391" t="s">
        <v>3194</v>
      </c>
    </row>
    <row r="739" spans="1:6" ht="15">
      <c r="A739" s="422" t="s">
        <v>2840</v>
      </c>
      <c r="B739" s="391" t="s">
        <v>3918</v>
      </c>
      <c r="C739" s="422">
        <v>1</v>
      </c>
      <c r="D739" s="424">
        <v>36.08</v>
      </c>
      <c r="E739" s="424">
        <v>14.45</v>
      </c>
      <c r="F739" s="391" t="s">
        <v>3194</v>
      </c>
    </row>
    <row r="740" spans="1:6" ht="15">
      <c r="A740" s="422" t="s">
        <v>2841</v>
      </c>
      <c r="B740" s="391" t="s">
        <v>3919</v>
      </c>
      <c r="C740" s="422">
        <v>1</v>
      </c>
      <c r="D740" s="424">
        <v>38.85</v>
      </c>
      <c r="E740" s="424">
        <v>12.85</v>
      </c>
      <c r="F740" s="391" t="s">
        <v>3194</v>
      </c>
    </row>
    <row r="741" spans="1:6" ht="15">
      <c r="A741" s="422" t="s">
        <v>2850</v>
      </c>
      <c r="B741" s="391" t="s">
        <v>3920</v>
      </c>
      <c r="C741" s="422">
        <v>1</v>
      </c>
      <c r="D741" s="424">
        <v>80.34</v>
      </c>
      <c r="E741" s="424">
        <v>28.8</v>
      </c>
      <c r="F741" s="391" t="s">
        <v>3194</v>
      </c>
    </row>
    <row r="742" spans="1:6" ht="15">
      <c r="A742" s="422" t="s">
        <v>2513</v>
      </c>
      <c r="B742" s="391" t="s">
        <v>3921</v>
      </c>
      <c r="C742" s="422">
        <v>1</v>
      </c>
      <c r="D742" s="424">
        <v>90.19</v>
      </c>
      <c r="E742" s="424">
        <v>36.1</v>
      </c>
      <c r="F742" s="391" t="s">
        <v>3194</v>
      </c>
    </row>
    <row r="743" spans="1:6" ht="15">
      <c r="A743" s="422" t="s">
        <v>2891</v>
      </c>
      <c r="B743" s="391" t="s">
        <v>3922</v>
      </c>
      <c r="C743" s="422">
        <v>1</v>
      </c>
      <c r="D743" s="424">
        <v>90.19</v>
      </c>
      <c r="E743" s="424">
        <v>36.1</v>
      </c>
      <c r="F743" s="391" t="s">
        <v>3194</v>
      </c>
    </row>
    <row r="744" spans="1:6" ht="15">
      <c r="A744" s="422" t="s">
        <v>2514</v>
      </c>
      <c r="B744" s="391" t="s">
        <v>3923</v>
      </c>
      <c r="C744" s="422">
        <v>1</v>
      </c>
      <c r="D744" s="424">
        <v>35.29</v>
      </c>
      <c r="E744" s="424">
        <v>8.9499999999999993</v>
      </c>
      <c r="F744" s="391" t="s">
        <v>3194</v>
      </c>
    </row>
    <row r="745" spans="1:6" ht="15">
      <c r="A745" s="422" t="s">
        <v>2703</v>
      </c>
      <c r="B745" s="391" t="s">
        <v>3924</v>
      </c>
      <c r="C745" s="422">
        <v>1</v>
      </c>
      <c r="D745" s="424">
        <v>26.36</v>
      </c>
      <c r="E745" s="424">
        <v>8.5</v>
      </c>
      <c r="F745" s="391" t="s">
        <v>3194</v>
      </c>
    </row>
    <row r="746" spans="1:6" ht="15">
      <c r="A746" s="422" t="s">
        <v>2704</v>
      </c>
      <c r="B746" s="391" t="s">
        <v>3925</v>
      </c>
      <c r="C746" s="422">
        <v>1</v>
      </c>
      <c r="D746" s="424">
        <v>27.06</v>
      </c>
      <c r="E746" s="424">
        <v>8.9499999999999993</v>
      </c>
      <c r="F746" s="391" t="s">
        <v>3194</v>
      </c>
    </row>
    <row r="747" spans="1:6" ht="15">
      <c r="A747" s="422" t="s">
        <v>2760</v>
      </c>
      <c r="B747" s="391" t="s">
        <v>3926</v>
      </c>
      <c r="C747" s="422">
        <v>1</v>
      </c>
      <c r="D747" s="424">
        <v>30.53</v>
      </c>
      <c r="E747" s="424">
        <v>9.9</v>
      </c>
      <c r="F747" s="391" t="s">
        <v>3194</v>
      </c>
    </row>
    <row r="748" spans="1:6" ht="15">
      <c r="A748" s="422" t="s">
        <v>2705</v>
      </c>
      <c r="B748" s="391" t="s">
        <v>3927</v>
      </c>
      <c r="C748" s="422">
        <v>1</v>
      </c>
      <c r="D748" s="424">
        <v>27.06</v>
      </c>
      <c r="E748" s="424">
        <v>9.1999999999999993</v>
      </c>
      <c r="F748" s="391" t="s">
        <v>3194</v>
      </c>
    </row>
    <row r="749" spans="1:6" ht="15">
      <c r="A749" s="422" t="s">
        <v>2676</v>
      </c>
      <c r="B749" s="391" t="s">
        <v>3928</v>
      </c>
      <c r="C749" s="422">
        <v>1</v>
      </c>
      <c r="D749" s="424">
        <v>41.39</v>
      </c>
      <c r="E749" s="424">
        <v>9.5</v>
      </c>
      <c r="F749" s="391" t="s">
        <v>3194</v>
      </c>
    </row>
    <row r="750" spans="1:6" ht="15">
      <c r="A750" s="422" t="s">
        <v>2706</v>
      </c>
      <c r="B750" s="391" t="s">
        <v>3929</v>
      </c>
      <c r="C750" s="422">
        <v>1</v>
      </c>
      <c r="D750" s="424">
        <v>58.14</v>
      </c>
      <c r="E750" s="424">
        <v>25</v>
      </c>
      <c r="F750" s="391" t="s">
        <v>3194</v>
      </c>
    </row>
    <row r="751" spans="1:6" ht="15">
      <c r="A751" s="422" t="s">
        <v>2274</v>
      </c>
      <c r="B751" s="391" t="s">
        <v>3930</v>
      </c>
      <c r="C751" s="422">
        <v>1</v>
      </c>
      <c r="D751" s="424">
        <v>44.49</v>
      </c>
      <c r="E751" s="424">
        <v>8.5</v>
      </c>
      <c r="F751" s="391" t="s">
        <v>3194</v>
      </c>
    </row>
    <row r="752" spans="1:6" ht="15">
      <c r="A752" s="422" t="s">
        <v>2707</v>
      </c>
      <c r="B752" s="391" t="s">
        <v>3931</v>
      </c>
      <c r="C752" s="422">
        <v>1</v>
      </c>
      <c r="D752" s="424">
        <v>38.71</v>
      </c>
      <c r="E752" s="424">
        <v>11.5</v>
      </c>
      <c r="F752" s="391" t="s">
        <v>3194</v>
      </c>
    </row>
    <row r="753" spans="1:6" ht="15">
      <c r="A753" s="422" t="s">
        <v>2761</v>
      </c>
      <c r="B753" s="391" t="s">
        <v>3932</v>
      </c>
      <c r="C753" s="422">
        <v>1</v>
      </c>
      <c r="D753" s="424">
        <v>34.69</v>
      </c>
      <c r="E753" s="424">
        <v>10.5</v>
      </c>
      <c r="F753" s="391" t="s">
        <v>3194</v>
      </c>
    </row>
    <row r="754" spans="1:6" ht="15">
      <c r="A754" s="422" t="s">
        <v>2275</v>
      </c>
      <c r="B754" s="391" t="s">
        <v>3933</v>
      </c>
      <c r="C754" s="422">
        <v>1</v>
      </c>
      <c r="D754" s="424">
        <v>79.59</v>
      </c>
      <c r="E754" s="424">
        <v>16.5</v>
      </c>
      <c r="F754" s="391" t="s">
        <v>3194</v>
      </c>
    </row>
    <row r="755" spans="1:6" ht="15">
      <c r="A755" s="422" t="s">
        <v>2677</v>
      </c>
      <c r="B755" s="391" t="s">
        <v>3934</v>
      </c>
      <c r="C755" s="422">
        <v>1</v>
      </c>
      <c r="D755" s="424">
        <v>81.86</v>
      </c>
      <c r="E755" s="424">
        <v>22.75</v>
      </c>
      <c r="F755" s="391" t="s">
        <v>3194</v>
      </c>
    </row>
    <row r="756" spans="1:6" ht="15">
      <c r="A756" s="422" t="s">
        <v>2708</v>
      </c>
      <c r="B756" s="391" t="s">
        <v>3935</v>
      </c>
      <c r="C756" s="422">
        <v>1</v>
      </c>
      <c r="D756" s="424">
        <v>62.44</v>
      </c>
      <c r="E756" s="424">
        <v>18.5</v>
      </c>
      <c r="F756" s="391" t="s">
        <v>3194</v>
      </c>
    </row>
    <row r="757" spans="1:6" ht="15">
      <c r="A757" s="422" t="s">
        <v>2678</v>
      </c>
      <c r="B757" s="391" t="s">
        <v>3936</v>
      </c>
      <c r="C757" s="422">
        <v>1</v>
      </c>
      <c r="D757" s="424">
        <v>65.209999999999994</v>
      </c>
      <c r="E757" s="424">
        <v>24.1</v>
      </c>
      <c r="F757" s="391" t="s">
        <v>3194</v>
      </c>
    </row>
    <row r="758" spans="1:6" ht="15">
      <c r="A758" s="422" t="s">
        <v>2276</v>
      </c>
      <c r="B758" s="391" t="s">
        <v>3937</v>
      </c>
      <c r="C758" s="422">
        <v>1</v>
      </c>
      <c r="D758" s="424">
        <v>41.63</v>
      </c>
      <c r="E758" s="424">
        <v>14.35</v>
      </c>
      <c r="F758" s="391" t="s">
        <v>3194</v>
      </c>
    </row>
    <row r="759" spans="1:6" ht="15">
      <c r="A759" s="422" t="s">
        <v>2475</v>
      </c>
      <c r="B759" s="391" t="s">
        <v>3938</v>
      </c>
      <c r="C759" s="422">
        <v>1</v>
      </c>
      <c r="D759" s="424">
        <v>38.71</v>
      </c>
      <c r="E759" s="424">
        <v>14.5</v>
      </c>
      <c r="F759" s="391" t="s">
        <v>3194</v>
      </c>
    </row>
    <row r="760" spans="1:6" ht="15">
      <c r="A760" s="422" t="s">
        <v>2709</v>
      </c>
      <c r="B760" s="391" t="s">
        <v>3939</v>
      </c>
      <c r="C760" s="422">
        <v>1</v>
      </c>
      <c r="D760" s="424">
        <v>52.59</v>
      </c>
      <c r="E760" s="424">
        <v>18.149999999999999</v>
      </c>
      <c r="F760" s="391" t="s">
        <v>3194</v>
      </c>
    </row>
    <row r="761" spans="1:6" ht="15">
      <c r="A761" s="422" t="s">
        <v>2679</v>
      </c>
      <c r="B761" s="391" t="s">
        <v>3940</v>
      </c>
      <c r="C761" s="422">
        <v>1</v>
      </c>
      <c r="D761" s="424">
        <v>81.86</v>
      </c>
      <c r="E761" s="424">
        <v>25</v>
      </c>
      <c r="F761" s="391" t="s">
        <v>3194</v>
      </c>
    </row>
    <row r="762" spans="1:6" ht="15">
      <c r="A762" s="422" t="s">
        <v>2710</v>
      </c>
      <c r="B762" s="391" t="s">
        <v>3941</v>
      </c>
      <c r="C762" s="422">
        <v>1</v>
      </c>
      <c r="D762" s="424">
        <v>152.49</v>
      </c>
      <c r="E762" s="424">
        <v>48.5</v>
      </c>
      <c r="F762" s="391" t="s">
        <v>3194</v>
      </c>
    </row>
    <row r="763" spans="1:6" ht="15">
      <c r="A763" s="422" t="s">
        <v>2680</v>
      </c>
      <c r="B763" s="391" t="s">
        <v>3942</v>
      </c>
      <c r="C763" s="422">
        <v>1</v>
      </c>
      <c r="D763" s="424">
        <v>54.11</v>
      </c>
      <c r="E763" s="424">
        <v>21.65</v>
      </c>
      <c r="F763" s="391" t="s">
        <v>3194</v>
      </c>
    </row>
    <row r="764" spans="1:6" ht="15">
      <c r="A764" s="422" t="s">
        <v>2711</v>
      </c>
      <c r="B764" s="391" t="s">
        <v>3943</v>
      </c>
      <c r="C764" s="422">
        <v>1</v>
      </c>
      <c r="D764" s="424">
        <v>36.590000000000003</v>
      </c>
      <c r="E764" s="424">
        <v>9.9499999999999993</v>
      </c>
      <c r="F764" s="391" t="s">
        <v>3194</v>
      </c>
    </row>
    <row r="765" spans="1:6" ht="15">
      <c r="A765" s="422" t="s">
        <v>2277</v>
      </c>
      <c r="B765" s="391" t="s">
        <v>3944</v>
      </c>
      <c r="C765" s="422">
        <v>1</v>
      </c>
      <c r="D765" s="424">
        <v>62.99</v>
      </c>
      <c r="E765" s="424">
        <v>17.5</v>
      </c>
      <c r="F765" s="391" t="s">
        <v>3194</v>
      </c>
    </row>
    <row r="766" spans="1:6" ht="15">
      <c r="A766" s="422" t="s">
        <v>2278</v>
      </c>
      <c r="B766" s="391" t="s">
        <v>3945</v>
      </c>
      <c r="C766" s="422">
        <v>1</v>
      </c>
      <c r="D766" s="424">
        <v>60.36</v>
      </c>
      <c r="E766" s="424">
        <v>18.600000000000001</v>
      </c>
      <c r="F766" s="391" t="s">
        <v>3194</v>
      </c>
    </row>
    <row r="767" spans="1:6" ht="15">
      <c r="A767" s="422" t="s">
        <v>2476</v>
      </c>
      <c r="B767" s="391" t="s">
        <v>3946</v>
      </c>
      <c r="C767" s="422">
        <v>1</v>
      </c>
      <c r="D767" s="424">
        <v>37.46</v>
      </c>
      <c r="E767" s="424">
        <v>11.95</v>
      </c>
      <c r="F767" s="391" t="s">
        <v>3194</v>
      </c>
    </row>
    <row r="768" spans="1:6" ht="15">
      <c r="A768" s="422" t="s">
        <v>2712</v>
      </c>
      <c r="B768" s="391" t="s">
        <v>3947</v>
      </c>
      <c r="C768" s="422">
        <v>1</v>
      </c>
      <c r="D768" s="424">
        <v>15.19</v>
      </c>
      <c r="E768" s="424">
        <v>4.4000000000000004</v>
      </c>
      <c r="F768" s="391" t="s">
        <v>3194</v>
      </c>
    </row>
    <row r="769" spans="1:6" ht="15">
      <c r="A769" s="422" t="s">
        <v>2681</v>
      </c>
      <c r="B769" s="391" t="s">
        <v>3948</v>
      </c>
      <c r="C769" s="422">
        <v>1</v>
      </c>
      <c r="D769" s="424">
        <v>19.98</v>
      </c>
      <c r="E769" s="424">
        <v>8.75</v>
      </c>
      <c r="F769" s="391" t="s">
        <v>3194</v>
      </c>
    </row>
    <row r="770" spans="1:6" ht="15">
      <c r="A770" s="422" t="s">
        <v>2762</v>
      </c>
      <c r="B770" s="391" t="s">
        <v>3949</v>
      </c>
      <c r="C770" s="422">
        <v>1</v>
      </c>
      <c r="D770" s="424">
        <v>22.06</v>
      </c>
      <c r="E770" s="424">
        <v>12.15</v>
      </c>
      <c r="F770" s="391" t="s">
        <v>3194</v>
      </c>
    </row>
    <row r="771" spans="1:6" ht="15">
      <c r="A771" s="422" t="s">
        <v>2682</v>
      </c>
      <c r="B771" s="391" t="s">
        <v>3950</v>
      </c>
      <c r="C771" s="422">
        <v>1</v>
      </c>
      <c r="D771" s="424">
        <v>57.03</v>
      </c>
      <c r="E771" s="424">
        <v>22.95</v>
      </c>
      <c r="F771" s="391" t="s">
        <v>3194</v>
      </c>
    </row>
    <row r="772" spans="1:6" ht="15">
      <c r="A772" s="422" t="s">
        <v>2763</v>
      </c>
      <c r="B772" s="391" t="s">
        <v>3951</v>
      </c>
      <c r="C772" s="422">
        <v>1</v>
      </c>
      <c r="D772" s="424">
        <v>65.349999999999994</v>
      </c>
      <c r="E772" s="424">
        <v>24.5</v>
      </c>
      <c r="F772" s="391" t="s">
        <v>3194</v>
      </c>
    </row>
    <row r="773" spans="1:6" ht="15">
      <c r="A773" s="422" t="s">
        <v>2683</v>
      </c>
      <c r="B773" s="391" t="s">
        <v>3952</v>
      </c>
      <c r="C773" s="422">
        <v>1</v>
      </c>
      <c r="D773" s="424">
        <v>65.349999999999994</v>
      </c>
      <c r="E773" s="424">
        <v>24.5</v>
      </c>
      <c r="F773" s="391" t="s">
        <v>3194</v>
      </c>
    </row>
    <row r="774" spans="1:6" ht="15">
      <c r="A774" s="422" t="s">
        <v>2764</v>
      </c>
      <c r="B774" s="391" t="s">
        <v>3953</v>
      </c>
      <c r="C774" s="422">
        <v>1</v>
      </c>
      <c r="D774" s="424">
        <v>65.349999999999994</v>
      </c>
      <c r="E774" s="424">
        <v>24.5</v>
      </c>
      <c r="F774" s="391" t="s">
        <v>3194</v>
      </c>
    </row>
    <row r="775" spans="1:6" ht="15">
      <c r="A775" s="422" t="s">
        <v>2713</v>
      </c>
      <c r="B775" s="391" t="s">
        <v>3954</v>
      </c>
      <c r="C775" s="422">
        <v>1</v>
      </c>
      <c r="D775" s="424">
        <v>33.159999999999997</v>
      </c>
      <c r="E775" s="424">
        <v>11.5</v>
      </c>
      <c r="F775" s="391" t="s">
        <v>3194</v>
      </c>
    </row>
    <row r="776" spans="1:6" ht="15">
      <c r="A776" s="422" t="s">
        <v>2684</v>
      </c>
      <c r="B776" s="391" t="s">
        <v>3955</v>
      </c>
      <c r="C776" s="422">
        <v>1</v>
      </c>
      <c r="D776" s="424">
        <v>62.44</v>
      </c>
      <c r="E776" s="424">
        <v>27.7</v>
      </c>
      <c r="F776" s="391" t="s">
        <v>3194</v>
      </c>
    </row>
    <row r="777" spans="1:6" ht="15">
      <c r="A777" s="422" t="s">
        <v>2279</v>
      </c>
      <c r="B777" s="391" t="s">
        <v>3956</v>
      </c>
      <c r="C777" s="422">
        <v>1</v>
      </c>
      <c r="D777" s="424">
        <v>57.03</v>
      </c>
      <c r="E777" s="424">
        <v>17.05</v>
      </c>
      <c r="F777" s="391" t="s">
        <v>3194</v>
      </c>
    </row>
    <row r="778" spans="1:6" ht="15">
      <c r="A778" s="422" t="s">
        <v>2714</v>
      </c>
      <c r="B778" s="391" t="s">
        <v>3957</v>
      </c>
      <c r="C778" s="422">
        <v>1</v>
      </c>
      <c r="D778" s="424">
        <v>65.19</v>
      </c>
      <c r="E778" s="424">
        <v>18.600000000000001</v>
      </c>
      <c r="F778" s="391" t="s">
        <v>3194</v>
      </c>
    </row>
    <row r="779" spans="1:6" ht="15">
      <c r="A779" s="422" t="s">
        <v>2685</v>
      </c>
      <c r="B779" s="391" t="s">
        <v>3958</v>
      </c>
      <c r="C779" s="422">
        <v>1</v>
      </c>
      <c r="D779" s="424">
        <v>58.97</v>
      </c>
      <c r="E779" s="424">
        <v>18.600000000000001</v>
      </c>
      <c r="F779" s="391" t="s">
        <v>3194</v>
      </c>
    </row>
    <row r="780" spans="1:6" ht="15">
      <c r="A780" s="422" t="s">
        <v>2686</v>
      </c>
      <c r="B780" s="391" t="s">
        <v>3959</v>
      </c>
      <c r="C780" s="422">
        <v>1</v>
      </c>
      <c r="D780" s="424">
        <v>22.19</v>
      </c>
      <c r="E780" s="424">
        <v>6.95</v>
      </c>
      <c r="F780" s="391" t="s">
        <v>3194</v>
      </c>
    </row>
    <row r="781" spans="1:6" ht="15">
      <c r="A781" s="422" t="s">
        <v>2765</v>
      </c>
      <c r="B781" s="391" t="s">
        <v>3960</v>
      </c>
      <c r="C781" s="422">
        <v>1</v>
      </c>
      <c r="D781" s="424">
        <v>25.39</v>
      </c>
      <c r="E781" s="424">
        <v>7.95</v>
      </c>
      <c r="F781" s="391" t="s">
        <v>3194</v>
      </c>
    </row>
    <row r="782" spans="1:6" ht="15">
      <c r="A782" s="422" t="s">
        <v>2477</v>
      </c>
      <c r="B782" s="391" t="s">
        <v>3961</v>
      </c>
      <c r="C782" s="422">
        <v>1</v>
      </c>
      <c r="D782" s="424">
        <v>73.680000000000007</v>
      </c>
      <c r="E782" s="424">
        <v>27.5</v>
      </c>
      <c r="F782" s="391" t="s">
        <v>3194</v>
      </c>
    </row>
    <row r="783" spans="1:6" ht="15">
      <c r="A783" s="422" t="s">
        <v>2478</v>
      </c>
      <c r="B783" s="391" t="s">
        <v>3962</v>
      </c>
      <c r="C783" s="422">
        <v>1</v>
      </c>
      <c r="D783" s="424">
        <v>73.680000000000007</v>
      </c>
      <c r="E783" s="424">
        <v>27.5</v>
      </c>
      <c r="F783" s="391" t="s">
        <v>3194</v>
      </c>
    </row>
    <row r="784" spans="1:6" ht="15">
      <c r="A784" s="422" t="s">
        <v>2715</v>
      </c>
      <c r="B784" s="391" t="s">
        <v>3963</v>
      </c>
      <c r="C784" s="422">
        <v>1</v>
      </c>
      <c r="D784" s="424">
        <v>73.680000000000007</v>
      </c>
      <c r="E784" s="424">
        <v>27.5</v>
      </c>
      <c r="F784" s="391" t="s">
        <v>3194</v>
      </c>
    </row>
    <row r="785" spans="1:6" ht="15">
      <c r="A785" s="422" t="s">
        <v>2280</v>
      </c>
      <c r="B785" s="391" t="s">
        <v>3964</v>
      </c>
      <c r="C785" s="422">
        <v>1</v>
      </c>
      <c r="D785" s="424">
        <v>73.680000000000007</v>
      </c>
      <c r="E785" s="424">
        <v>27.5</v>
      </c>
      <c r="F785" s="391" t="s">
        <v>3194</v>
      </c>
    </row>
    <row r="786" spans="1:6" ht="15">
      <c r="A786" s="422" t="s">
        <v>2479</v>
      </c>
      <c r="B786" s="391" t="s">
        <v>3965</v>
      </c>
      <c r="C786" s="422">
        <v>1</v>
      </c>
      <c r="D786" s="424">
        <v>34.69</v>
      </c>
      <c r="E786" s="424">
        <v>12.15</v>
      </c>
      <c r="F786" s="391" t="s">
        <v>3194</v>
      </c>
    </row>
    <row r="787" spans="1:6" ht="15">
      <c r="A787" s="422" t="s">
        <v>2281</v>
      </c>
      <c r="B787" s="391" t="s">
        <v>3966</v>
      </c>
      <c r="C787" s="422">
        <v>1</v>
      </c>
      <c r="D787" s="424">
        <v>34.69</v>
      </c>
      <c r="E787" s="424">
        <v>12.75</v>
      </c>
      <c r="F787" s="391" t="s">
        <v>3194</v>
      </c>
    </row>
    <row r="788" spans="1:6" ht="15">
      <c r="A788" s="422" t="s">
        <v>2716</v>
      </c>
      <c r="B788" s="391" t="s">
        <v>3967</v>
      </c>
      <c r="C788" s="422">
        <v>1</v>
      </c>
      <c r="D788" s="424">
        <v>34.69</v>
      </c>
      <c r="E788" s="424">
        <v>12.75</v>
      </c>
      <c r="F788" s="391" t="s">
        <v>3194</v>
      </c>
    </row>
    <row r="789" spans="1:6" ht="15">
      <c r="A789" s="422" t="s">
        <v>2282</v>
      </c>
      <c r="B789" s="391" t="s">
        <v>3968</v>
      </c>
      <c r="C789" s="422">
        <v>1</v>
      </c>
      <c r="D789" s="424">
        <v>34.69</v>
      </c>
      <c r="E789" s="424">
        <v>12.75</v>
      </c>
      <c r="F789" s="391" t="s">
        <v>3194</v>
      </c>
    </row>
    <row r="790" spans="1:6" ht="15">
      <c r="A790" s="422" t="s">
        <v>2687</v>
      </c>
      <c r="B790" s="391" t="s">
        <v>3969</v>
      </c>
      <c r="C790" s="422">
        <v>1</v>
      </c>
      <c r="D790" s="424">
        <v>73.680000000000007</v>
      </c>
      <c r="E790" s="424">
        <v>27.5</v>
      </c>
      <c r="F790" s="391" t="s">
        <v>3194</v>
      </c>
    </row>
    <row r="791" spans="1:6" ht="15">
      <c r="A791" s="422" t="s">
        <v>2283</v>
      </c>
      <c r="B791" s="391" t="s">
        <v>3970</v>
      </c>
      <c r="C791" s="422">
        <v>1</v>
      </c>
      <c r="D791" s="424">
        <v>73.540000000000006</v>
      </c>
      <c r="E791" s="424">
        <v>27.5</v>
      </c>
      <c r="F791" s="391" t="s">
        <v>3194</v>
      </c>
    </row>
    <row r="792" spans="1:6" ht="15">
      <c r="A792" s="422" t="s">
        <v>2688</v>
      </c>
      <c r="B792" s="391" t="s">
        <v>3971</v>
      </c>
      <c r="C792" s="422">
        <v>1</v>
      </c>
      <c r="D792" s="424">
        <v>73.540000000000006</v>
      </c>
      <c r="E792" s="424">
        <v>27.5</v>
      </c>
      <c r="F792" s="391" t="s">
        <v>3194</v>
      </c>
    </row>
    <row r="793" spans="1:6" ht="15">
      <c r="A793" s="422" t="s">
        <v>2284</v>
      </c>
      <c r="B793" s="391" t="s">
        <v>3972</v>
      </c>
      <c r="C793" s="422">
        <v>1</v>
      </c>
      <c r="D793" s="424">
        <v>73.540000000000006</v>
      </c>
      <c r="E793" s="424">
        <v>27.5</v>
      </c>
      <c r="F793" s="391" t="s">
        <v>3194</v>
      </c>
    </row>
    <row r="794" spans="1:6" ht="15">
      <c r="A794" s="422" t="s">
        <v>2285</v>
      </c>
      <c r="B794" s="391" t="s">
        <v>3973</v>
      </c>
      <c r="C794" s="422">
        <v>1</v>
      </c>
      <c r="D794" s="424">
        <v>58.89</v>
      </c>
      <c r="E794" s="424">
        <v>18.75</v>
      </c>
      <c r="F794" s="391" t="s">
        <v>3194</v>
      </c>
    </row>
    <row r="795" spans="1:6" ht="15">
      <c r="A795" s="422" t="s">
        <v>2689</v>
      </c>
      <c r="B795" s="391" t="s">
        <v>3974</v>
      </c>
      <c r="C795" s="422">
        <v>1</v>
      </c>
      <c r="D795" s="424">
        <v>58.89</v>
      </c>
      <c r="E795" s="424">
        <v>18.75</v>
      </c>
      <c r="F795" s="391" t="s">
        <v>3194</v>
      </c>
    </row>
    <row r="796" spans="1:6" ht="15">
      <c r="A796" s="422" t="s">
        <v>2690</v>
      </c>
      <c r="B796" s="391" t="s">
        <v>3975</v>
      </c>
      <c r="C796" s="422">
        <v>1</v>
      </c>
      <c r="D796" s="424">
        <v>58.89</v>
      </c>
      <c r="E796" s="424">
        <v>18.75</v>
      </c>
      <c r="F796" s="391" t="s">
        <v>3194</v>
      </c>
    </row>
    <row r="797" spans="1:6" ht="15">
      <c r="A797" s="422" t="s">
        <v>2286</v>
      </c>
      <c r="B797" s="391" t="s">
        <v>3976</v>
      </c>
      <c r="C797" s="422">
        <v>1</v>
      </c>
      <c r="D797" s="424">
        <v>33.99</v>
      </c>
      <c r="E797" s="424">
        <v>12.95</v>
      </c>
      <c r="F797" s="391" t="s">
        <v>3194</v>
      </c>
    </row>
    <row r="798" spans="1:6" ht="15">
      <c r="A798" s="422" t="s">
        <v>2766</v>
      </c>
      <c r="B798" s="391" t="s">
        <v>3977</v>
      </c>
      <c r="C798" s="422">
        <v>1</v>
      </c>
      <c r="D798" s="424">
        <v>40.24</v>
      </c>
      <c r="E798" s="424">
        <v>14.95</v>
      </c>
      <c r="F798" s="391" t="s">
        <v>3194</v>
      </c>
    </row>
    <row r="799" spans="1:6" ht="15">
      <c r="A799" s="422" t="s">
        <v>2767</v>
      </c>
      <c r="B799" s="391" t="s">
        <v>3978</v>
      </c>
      <c r="C799" s="422">
        <v>1</v>
      </c>
      <c r="D799" s="424">
        <v>58</v>
      </c>
      <c r="E799" s="424">
        <v>22.5</v>
      </c>
      <c r="F799" s="391" t="s">
        <v>3194</v>
      </c>
    </row>
    <row r="800" spans="1:6" ht="15">
      <c r="A800" s="422" t="s">
        <v>1798</v>
      </c>
      <c r="B800" s="391" t="s">
        <v>3979</v>
      </c>
      <c r="C800" s="422">
        <v>1</v>
      </c>
      <c r="D800" s="424">
        <v>40.24</v>
      </c>
      <c r="E800" s="424">
        <v>12.95</v>
      </c>
      <c r="F800" s="391" t="s">
        <v>3194</v>
      </c>
    </row>
    <row r="801" spans="1:6" ht="15">
      <c r="A801" s="422" t="s">
        <v>1948</v>
      </c>
      <c r="B801" s="391" t="s">
        <v>3980</v>
      </c>
      <c r="C801" s="422">
        <v>1</v>
      </c>
      <c r="D801" s="424">
        <v>44.26</v>
      </c>
      <c r="E801" s="424">
        <v>13.95</v>
      </c>
      <c r="F801" s="391" t="s">
        <v>3194</v>
      </c>
    </row>
    <row r="802" spans="1:6" ht="15">
      <c r="A802" s="422" t="s">
        <v>2080</v>
      </c>
      <c r="B802" s="391" t="s">
        <v>3981</v>
      </c>
      <c r="C802" s="422">
        <v>1</v>
      </c>
      <c r="D802" s="424">
        <v>25.39</v>
      </c>
      <c r="E802" s="424">
        <v>6.75</v>
      </c>
      <c r="F802" s="391" t="s">
        <v>3194</v>
      </c>
    </row>
    <row r="803" spans="1:6" ht="15">
      <c r="A803" s="422" t="s">
        <v>2304</v>
      </c>
      <c r="B803" s="391" t="s">
        <v>3982</v>
      </c>
      <c r="C803" s="422">
        <v>1</v>
      </c>
      <c r="D803" s="424">
        <v>59.8</v>
      </c>
      <c r="E803" s="424">
        <v>25</v>
      </c>
      <c r="F803" s="391" t="s">
        <v>3194</v>
      </c>
    </row>
    <row r="804" spans="1:6" ht="15">
      <c r="A804" s="422" t="s">
        <v>2305</v>
      </c>
      <c r="B804" s="391" t="s">
        <v>3983</v>
      </c>
      <c r="C804" s="422">
        <v>1</v>
      </c>
      <c r="D804" s="424">
        <v>57.03</v>
      </c>
      <c r="E804" s="424">
        <v>25</v>
      </c>
      <c r="F804" s="391" t="s">
        <v>3194</v>
      </c>
    </row>
    <row r="805" spans="1:6" ht="15">
      <c r="A805" s="422" t="s">
        <v>1949</v>
      </c>
      <c r="B805" s="391" t="s">
        <v>3984</v>
      </c>
      <c r="C805" s="422">
        <v>1</v>
      </c>
      <c r="D805" s="424">
        <v>57.03</v>
      </c>
      <c r="E805" s="424">
        <v>25</v>
      </c>
      <c r="F805" s="391" t="s">
        <v>3194</v>
      </c>
    </row>
    <row r="806" spans="1:6" ht="15">
      <c r="A806" s="422" t="s">
        <v>2306</v>
      </c>
      <c r="B806" s="391" t="s">
        <v>3985</v>
      </c>
      <c r="C806" s="422">
        <v>1</v>
      </c>
      <c r="D806" s="424">
        <v>57.03</v>
      </c>
      <c r="E806" s="424">
        <v>25</v>
      </c>
      <c r="F806" s="391" t="s">
        <v>3194</v>
      </c>
    </row>
    <row r="807" spans="1:6" ht="15">
      <c r="A807" s="422" t="s">
        <v>2307</v>
      </c>
      <c r="B807" s="391" t="s">
        <v>3986</v>
      </c>
      <c r="C807" s="422">
        <v>1</v>
      </c>
      <c r="D807" s="424">
        <v>59.8</v>
      </c>
      <c r="E807" s="424">
        <v>23.9</v>
      </c>
      <c r="F807" s="391" t="s">
        <v>3194</v>
      </c>
    </row>
    <row r="808" spans="1:6" ht="15">
      <c r="A808" s="422" t="s">
        <v>2308</v>
      </c>
      <c r="B808" s="391" t="s">
        <v>3987</v>
      </c>
      <c r="C808" s="422">
        <v>1</v>
      </c>
      <c r="D808" s="424">
        <v>59.8</v>
      </c>
      <c r="E808" s="424">
        <v>23.9</v>
      </c>
      <c r="F808" s="391" t="s">
        <v>3194</v>
      </c>
    </row>
    <row r="809" spans="1:6" ht="15">
      <c r="A809" s="422" t="s">
        <v>1857</v>
      </c>
      <c r="B809" s="391" t="s">
        <v>3988</v>
      </c>
      <c r="C809" s="422">
        <v>1</v>
      </c>
      <c r="D809" s="424">
        <v>59.8</v>
      </c>
      <c r="E809" s="424">
        <v>23.9</v>
      </c>
      <c r="F809" s="391" t="s">
        <v>3194</v>
      </c>
    </row>
    <row r="810" spans="1:6" ht="15">
      <c r="A810" s="422" t="s">
        <v>1858</v>
      </c>
      <c r="B810" s="391" t="s">
        <v>3989</v>
      </c>
      <c r="C810" s="422">
        <v>1</v>
      </c>
      <c r="D810" s="424">
        <v>38.71</v>
      </c>
      <c r="E810" s="424">
        <v>12.5</v>
      </c>
      <c r="F810" s="391" t="s">
        <v>3194</v>
      </c>
    </row>
    <row r="811" spans="1:6" ht="15">
      <c r="A811" s="422" t="s">
        <v>1859</v>
      </c>
      <c r="B811" s="391" t="s">
        <v>3990</v>
      </c>
      <c r="C811" s="422">
        <v>1</v>
      </c>
      <c r="D811" s="424">
        <v>48.56</v>
      </c>
      <c r="E811" s="424">
        <v>19.45</v>
      </c>
      <c r="F811" s="391" t="s">
        <v>3194</v>
      </c>
    </row>
    <row r="812" spans="1:6" ht="15">
      <c r="A812" s="422" t="s">
        <v>2309</v>
      </c>
      <c r="B812" s="391" t="s">
        <v>3991</v>
      </c>
      <c r="C812" s="422">
        <v>1</v>
      </c>
      <c r="D812" s="424">
        <v>48.56</v>
      </c>
      <c r="E812" s="424">
        <v>19.45</v>
      </c>
      <c r="F812" s="391" t="s">
        <v>3194</v>
      </c>
    </row>
    <row r="813" spans="1:6" ht="15">
      <c r="A813" s="422" t="s">
        <v>1799</v>
      </c>
      <c r="B813" s="391" t="s">
        <v>3992</v>
      </c>
      <c r="C813" s="422">
        <v>1</v>
      </c>
      <c r="D813" s="424">
        <v>48.56</v>
      </c>
      <c r="E813" s="424">
        <v>19.45</v>
      </c>
      <c r="F813" s="391" t="s">
        <v>3194</v>
      </c>
    </row>
    <row r="814" spans="1:6" ht="15">
      <c r="A814" s="422" t="s">
        <v>1950</v>
      </c>
      <c r="B814" s="391" t="s">
        <v>3993</v>
      </c>
      <c r="C814" s="422">
        <v>1</v>
      </c>
      <c r="D814" s="424">
        <v>48.56</v>
      </c>
      <c r="E814" s="424">
        <v>19.45</v>
      </c>
      <c r="F814" s="391" t="s">
        <v>3194</v>
      </c>
    </row>
    <row r="815" spans="1:6" ht="15">
      <c r="A815" s="422" t="s">
        <v>1914</v>
      </c>
      <c r="B815" s="391" t="s">
        <v>3994</v>
      </c>
      <c r="C815" s="422">
        <v>1</v>
      </c>
      <c r="D815" s="424">
        <v>52.59</v>
      </c>
      <c r="E815" s="424">
        <v>21.05</v>
      </c>
      <c r="F815" s="391" t="s">
        <v>3194</v>
      </c>
    </row>
    <row r="816" spans="1:6" ht="15">
      <c r="A816" s="422" t="s">
        <v>1951</v>
      </c>
      <c r="B816" s="391" t="s">
        <v>3995</v>
      </c>
      <c r="C816" s="422">
        <v>1</v>
      </c>
      <c r="D816" s="424">
        <v>52.59</v>
      </c>
      <c r="E816" s="424">
        <v>21.05</v>
      </c>
      <c r="F816" s="391" t="s">
        <v>3194</v>
      </c>
    </row>
    <row r="817" spans="1:6" ht="15">
      <c r="A817" s="422" t="s">
        <v>1800</v>
      </c>
      <c r="B817" s="391" t="s">
        <v>3996</v>
      </c>
      <c r="C817" s="422">
        <v>1</v>
      </c>
      <c r="D817" s="424">
        <v>52.59</v>
      </c>
      <c r="E817" s="424">
        <v>21.05</v>
      </c>
      <c r="F817" s="391" t="s">
        <v>3194</v>
      </c>
    </row>
    <row r="818" spans="1:6" ht="15">
      <c r="A818" s="422" t="s">
        <v>1952</v>
      </c>
      <c r="B818" s="391" t="s">
        <v>3997</v>
      </c>
      <c r="C818" s="422">
        <v>1</v>
      </c>
      <c r="D818" s="424">
        <v>52.59</v>
      </c>
      <c r="E818" s="424">
        <v>21.05</v>
      </c>
      <c r="F818" s="391" t="s">
        <v>3194</v>
      </c>
    </row>
    <row r="819" spans="1:6" ht="15">
      <c r="A819" s="422" t="s">
        <v>1953</v>
      </c>
      <c r="B819" s="391" t="s">
        <v>3998</v>
      </c>
      <c r="C819" s="422">
        <v>1</v>
      </c>
      <c r="D819" s="424">
        <v>26.36</v>
      </c>
      <c r="E819" s="424">
        <v>8.5</v>
      </c>
      <c r="F819" s="391" t="s">
        <v>3194</v>
      </c>
    </row>
    <row r="820" spans="1:6" ht="15">
      <c r="A820" s="422" t="s">
        <v>2310</v>
      </c>
      <c r="B820" s="391" t="s">
        <v>3999</v>
      </c>
      <c r="C820" s="422">
        <v>1</v>
      </c>
      <c r="D820" s="424">
        <v>18.04</v>
      </c>
      <c r="E820" s="424">
        <v>6.25</v>
      </c>
      <c r="F820" s="391" t="s">
        <v>3194</v>
      </c>
    </row>
    <row r="821" spans="1:6" ht="15">
      <c r="A821" s="422" t="s">
        <v>1915</v>
      </c>
      <c r="B821" s="391" t="s">
        <v>4000</v>
      </c>
      <c r="C821" s="422">
        <v>1</v>
      </c>
      <c r="D821" s="424">
        <v>34.69</v>
      </c>
      <c r="E821" s="424">
        <v>14.25</v>
      </c>
      <c r="F821" s="391" t="s">
        <v>3194</v>
      </c>
    </row>
    <row r="822" spans="1:6" ht="15">
      <c r="A822" s="422" t="s">
        <v>1954</v>
      </c>
      <c r="B822" s="391" t="s">
        <v>4001</v>
      </c>
      <c r="C822" s="422">
        <v>1</v>
      </c>
      <c r="D822" s="424">
        <v>33.159999999999997</v>
      </c>
      <c r="E822" s="424">
        <v>12.5</v>
      </c>
      <c r="F822" s="391" t="s">
        <v>3194</v>
      </c>
    </row>
    <row r="823" spans="1:6" ht="15">
      <c r="A823" s="422" t="s">
        <v>1801</v>
      </c>
      <c r="B823" s="391" t="s">
        <v>4002</v>
      </c>
      <c r="C823" s="422">
        <v>1</v>
      </c>
      <c r="D823" s="424">
        <v>33.159999999999997</v>
      </c>
      <c r="E823" s="424">
        <v>12.5</v>
      </c>
      <c r="F823" s="391" t="s">
        <v>3194</v>
      </c>
    </row>
    <row r="824" spans="1:6" ht="15">
      <c r="A824" s="422" t="s">
        <v>1802</v>
      </c>
      <c r="B824" s="391" t="s">
        <v>4003</v>
      </c>
      <c r="C824" s="422">
        <v>1</v>
      </c>
      <c r="D824" s="424">
        <v>33.159999999999997</v>
      </c>
      <c r="E824" s="424">
        <v>12.5</v>
      </c>
      <c r="F824" s="391" t="s">
        <v>3194</v>
      </c>
    </row>
    <row r="825" spans="1:6" ht="15">
      <c r="A825" s="422" t="s">
        <v>2311</v>
      </c>
      <c r="B825" s="391" t="s">
        <v>4004</v>
      </c>
      <c r="C825" s="422">
        <v>1</v>
      </c>
      <c r="D825" s="424">
        <v>33.159999999999997</v>
      </c>
      <c r="E825" s="424">
        <v>11.1</v>
      </c>
      <c r="F825" s="391" t="s">
        <v>3194</v>
      </c>
    </row>
    <row r="826" spans="1:6" ht="15">
      <c r="A826" s="422" t="s">
        <v>1916</v>
      </c>
      <c r="B826" s="391" t="s">
        <v>4005</v>
      </c>
      <c r="C826" s="422">
        <v>1</v>
      </c>
      <c r="D826" s="424">
        <v>20.81</v>
      </c>
      <c r="E826" s="424">
        <v>6.95</v>
      </c>
      <c r="F826" s="391" t="s">
        <v>3194</v>
      </c>
    </row>
    <row r="827" spans="1:6" ht="15">
      <c r="A827" s="422" t="s">
        <v>1860</v>
      </c>
      <c r="B827" s="391" t="s">
        <v>4006</v>
      </c>
      <c r="C827" s="422">
        <v>1</v>
      </c>
      <c r="D827" s="424">
        <v>14.57</v>
      </c>
      <c r="E827" s="424">
        <v>5.25</v>
      </c>
      <c r="F827" s="391" t="s">
        <v>3194</v>
      </c>
    </row>
    <row r="828" spans="1:6" ht="15">
      <c r="A828" s="422" t="s">
        <v>1861</v>
      </c>
      <c r="B828" s="391" t="s">
        <v>4007</v>
      </c>
      <c r="C828" s="422">
        <v>1</v>
      </c>
      <c r="D828" s="424">
        <v>14.57</v>
      </c>
      <c r="E828" s="424">
        <v>5.25</v>
      </c>
      <c r="F828" s="391" t="s">
        <v>3194</v>
      </c>
    </row>
    <row r="829" spans="1:6" ht="15">
      <c r="A829" s="422" t="s">
        <v>1955</v>
      </c>
      <c r="B829" s="391" t="s">
        <v>4008</v>
      </c>
      <c r="C829" s="422">
        <v>1</v>
      </c>
      <c r="D829" s="424">
        <v>14.57</v>
      </c>
      <c r="E829" s="424">
        <v>5.25</v>
      </c>
      <c r="F829" s="391" t="s">
        <v>3194</v>
      </c>
    </row>
    <row r="830" spans="1:6" ht="15">
      <c r="A830" s="422" t="s">
        <v>1803</v>
      </c>
      <c r="B830" s="391" t="s">
        <v>4009</v>
      </c>
      <c r="C830" s="422">
        <v>1</v>
      </c>
      <c r="D830" s="424">
        <v>14.57</v>
      </c>
      <c r="E830" s="424">
        <v>5.25</v>
      </c>
      <c r="F830" s="391" t="s">
        <v>3194</v>
      </c>
    </row>
    <row r="831" spans="1:6" ht="15">
      <c r="A831" s="422" t="s">
        <v>1804</v>
      </c>
      <c r="B831" s="391" t="s">
        <v>4010</v>
      </c>
      <c r="C831" s="422">
        <v>1</v>
      </c>
      <c r="D831" s="424">
        <v>15.96</v>
      </c>
      <c r="E831" s="424">
        <v>4.7</v>
      </c>
      <c r="F831" s="391" t="s">
        <v>3194</v>
      </c>
    </row>
    <row r="832" spans="1:6" ht="15">
      <c r="A832" s="422" t="s">
        <v>1805</v>
      </c>
      <c r="B832" s="391" t="s">
        <v>4011</v>
      </c>
      <c r="C832" s="422">
        <v>1</v>
      </c>
      <c r="D832" s="424">
        <v>15.96</v>
      </c>
      <c r="E832" s="424">
        <v>4.7</v>
      </c>
      <c r="F832" s="391" t="s">
        <v>3194</v>
      </c>
    </row>
    <row r="833" spans="1:6" ht="15">
      <c r="A833" s="422" t="s">
        <v>1862</v>
      </c>
      <c r="B833" s="391" t="s">
        <v>4012</v>
      </c>
      <c r="C833" s="422">
        <v>1</v>
      </c>
      <c r="D833" s="424">
        <v>15.96</v>
      </c>
      <c r="E833" s="424">
        <v>4.7</v>
      </c>
      <c r="F833" s="391" t="s">
        <v>3194</v>
      </c>
    </row>
    <row r="834" spans="1:6" ht="15">
      <c r="A834" s="422" t="s">
        <v>1806</v>
      </c>
      <c r="B834" s="391" t="s">
        <v>4013</v>
      </c>
      <c r="C834" s="422">
        <v>1</v>
      </c>
      <c r="D834" s="424">
        <v>12.77</v>
      </c>
      <c r="E834" s="424">
        <v>5.0999999999999996</v>
      </c>
      <c r="F834" s="391" t="s">
        <v>3194</v>
      </c>
    </row>
    <row r="835" spans="1:6" ht="15">
      <c r="A835" s="422" t="s">
        <v>1863</v>
      </c>
      <c r="B835" s="391" t="s">
        <v>4014</v>
      </c>
      <c r="C835" s="422">
        <v>1</v>
      </c>
      <c r="D835" s="424">
        <v>24.84</v>
      </c>
      <c r="E835" s="424">
        <v>7.95</v>
      </c>
      <c r="F835" s="391" t="s">
        <v>3194</v>
      </c>
    </row>
    <row r="836" spans="1:6" ht="15">
      <c r="A836" s="422" t="s">
        <v>1917</v>
      </c>
      <c r="B836" s="391" t="s">
        <v>4015</v>
      </c>
      <c r="C836" s="422">
        <v>1</v>
      </c>
      <c r="D836" s="424">
        <v>59.66</v>
      </c>
      <c r="E836" s="424">
        <v>21.5</v>
      </c>
      <c r="F836" s="391" t="s">
        <v>3194</v>
      </c>
    </row>
    <row r="837" spans="1:6" ht="15">
      <c r="A837" s="422" t="s">
        <v>1918</v>
      </c>
      <c r="B837" s="391" t="s">
        <v>4016</v>
      </c>
      <c r="C837" s="422">
        <v>1</v>
      </c>
      <c r="D837" s="424">
        <v>34.69</v>
      </c>
      <c r="E837" s="424">
        <v>15</v>
      </c>
      <c r="F837" s="391" t="s">
        <v>3194</v>
      </c>
    </row>
    <row r="838" spans="1:6" ht="15">
      <c r="A838" s="422" t="s">
        <v>1919</v>
      </c>
      <c r="B838" s="391" t="s">
        <v>4017</v>
      </c>
      <c r="C838" s="422">
        <v>1</v>
      </c>
      <c r="D838" s="424">
        <v>41.63</v>
      </c>
      <c r="E838" s="424">
        <v>16.649999999999999</v>
      </c>
      <c r="F838" s="391" t="s">
        <v>3194</v>
      </c>
    </row>
    <row r="839" spans="1:6" ht="15">
      <c r="A839" s="422" t="s">
        <v>2312</v>
      </c>
      <c r="B839" s="391" t="s">
        <v>4018</v>
      </c>
      <c r="C839" s="422">
        <v>1</v>
      </c>
      <c r="D839" s="424">
        <v>105.31</v>
      </c>
      <c r="E839" s="424">
        <v>42.1</v>
      </c>
      <c r="F839" s="391" t="s">
        <v>3194</v>
      </c>
    </row>
    <row r="840" spans="1:6" ht="15">
      <c r="A840" s="422" t="s">
        <v>1956</v>
      </c>
      <c r="B840" s="391" t="s">
        <v>4019</v>
      </c>
      <c r="C840" s="422">
        <v>1</v>
      </c>
      <c r="D840" s="424">
        <v>105.31</v>
      </c>
      <c r="E840" s="424">
        <v>42.1</v>
      </c>
      <c r="F840" s="391" t="s">
        <v>3194</v>
      </c>
    </row>
    <row r="841" spans="1:6" ht="15">
      <c r="A841" s="422" t="s">
        <v>1864</v>
      </c>
      <c r="B841" s="391" t="s">
        <v>4020</v>
      </c>
      <c r="C841" s="422">
        <v>1</v>
      </c>
      <c r="D841" s="424">
        <v>105.31</v>
      </c>
      <c r="E841" s="424">
        <v>42.1</v>
      </c>
      <c r="F841" s="391" t="s">
        <v>3194</v>
      </c>
    </row>
    <row r="842" spans="1:6" ht="15">
      <c r="A842" s="422" t="s">
        <v>1920</v>
      </c>
      <c r="B842" s="391" t="s">
        <v>4021</v>
      </c>
      <c r="C842" s="422">
        <v>1</v>
      </c>
      <c r="D842" s="424">
        <v>105.31</v>
      </c>
      <c r="E842" s="424">
        <v>42.1</v>
      </c>
      <c r="F842" s="391" t="s">
        <v>3194</v>
      </c>
    </row>
    <row r="843" spans="1:6" ht="15">
      <c r="A843" s="422" t="s">
        <v>2081</v>
      </c>
      <c r="B843" s="391" t="s">
        <v>4022</v>
      </c>
      <c r="C843" s="422">
        <v>1</v>
      </c>
      <c r="D843" s="424">
        <v>87.41</v>
      </c>
      <c r="E843" s="424">
        <v>34.950000000000003</v>
      </c>
      <c r="F843" s="391" t="s">
        <v>3194</v>
      </c>
    </row>
    <row r="844" spans="1:6" ht="15">
      <c r="A844" s="422" t="s">
        <v>2082</v>
      </c>
      <c r="B844" s="391" t="s">
        <v>4023</v>
      </c>
      <c r="C844" s="422">
        <v>1</v>
      </c>
      <c r="D844" s="424">
        <v>137.36000000000001</v>
      </c>
      <c r="E844" s="424">
        <v>56.5</v>
      </c>
      <c r="F844" s="391" t="s">
        <v>3194</v>
      </c>
    </row>
    <row r="845" spans="1:6" ht="15">
      <c r="A845" s="422" t="s">
        <v>2313</v>
      </c>
      <c r="B845" s="391" t="s">
        <v>4024</v>
      </c>
      <c r="C845" s="422">
        <v>1</v>
      </c>
      <c r="D845" s="424">
        <v>41.49</v>
      </c>
      <c r="E845" s="424">
        <v>15.5</v>
      </c>
      <c r="F845" s="391" t="s">
        <v>3194</v>
      </c>
    </row>
    <row r="846" spans="1:6" ht="15">
      <c r="A846" s="422" t="s">
        <v>1957</v>
      </c>
      <c r="B846" s="391" t="s">
        <v>4025</v>
      </c>
      <c r="C846" s="422">
        <v>1</v>
      </c>
      <c r="D846" s="424">
        <v>63.69</v>
      </c>
      <c r="E846" s="424">
        <v>21.5</v>
      </c>
      <c r="F846" s="391" t="s">
        <v>3194</v>
      </c>
    </row>
    <row r="847" spans="1:6" ht="15">
      <c r="A847" s="422" t="s">
        <v>1865</v>
      </c>
      <c r="B847" s="391" t="s">
        <v>4026</v>
      </c>
      <c r="C847" s="422">
        <v>1</v>
      </c>
      <c r="D847" s="424">
        <v>34.69</v>
      </c>
      <c r="E847" s="424">
        <v>12.95</v>
      </c>
      <c r="F847" s="391" t="s">
        <v>3194</v>
      </c>
    </row>
    <row r="848" spans="1:6" ht="15">
      <c r="A848" s="422" t="s">
        <v>1866</v>
      </c>
      <c r="B848" s="391" t="s">
        <v>4027</v>
      </c>
      <c r="C848" s="422">
        <v>1</v>
      </c>
      <c r="D848" s="424">
        <v>36.08</v>
      </c>
      <c r="E848" s="424">
        <v>14.45</v>
      </c>
      <c r="F848" s="391" t="s">
        <v>3194</v>
      </c>
    </row>
    <row r="849" spans="1:6" ht="15">
      <c r="A849" s="422" t="s">
        <v>1958</v>
      </c>
      <c r="B849" s="391" t="s">
        <v>4028</v>
      </c>
      <c r="C849" s="422">
        <v>1</v>
      </c>
      <c r="D849" s="424">
        <v>73.540000000000006</v>
      </c>
      <c r="E849" s="424">
        <v>26.5</v>
      </c>
      <c r="F849" s="391" t="s">
        <v>3194</v>
      </c>
    </row>
    <row r="850" spans="1:6" ht="15">
      <c r="A850" s="422" t="s">
        <v>2127</v>
      </c>
      <c r="B850" s="391" t="s">
        <v>4029</v>
      </c>
      <c r="C850" s="422">
        <v>1</v>
      </c>
      <c r="D850" s="424">
        <v>73.540000000000006</v>
      </c>
      <c r="E850" s="424">
        <v>26.5</v>
      </c>
      <c r="F850" s="391" t="s">
        <v>3194</v>
      </c>
    </row>
    <row r="851" spans="1:6" ht="15">
      <c r="A851" s="422" t="s">
        <v>2128</v>
      </c>
      <c r="B851" s="391" t="s">
        <v>4030</v>
      </c>
      <c r="C851" s="422">
        <v>1</v>
      </c>
      <c r="D851" s="424">
        <v>73.540000000000006</v>
      </c>
      <c r="E851" s="424">
        <v>26.5</v>
      </c>
      <c r="F851" s="391" t="s">
        <v>3194</v>
      </c>
    </row>
    <row r="852" spans="1:6" ht="15">
      <c r="A852" s="422" t="s">
        <v>2164</v>
      </c>
      <c r="B852" s="391" t="s">
        <v>4031</v>
      </c>
      <c r="C852" s="422">
        <v>1</v>
      </c>
      <c r="D852" s="424">
        <v>73.540000000000006</v>
      </c>
      <c r="E852" s="424">
        <v>26.5</v>
      </c>
      <c r="F852" s="391" t="s">
        <v>3194</v>
      </c>
    </row>
    <row r="853" spans="1:6" ht="15">
      <c r="A853" s="422" t="s">
        <v>2129</v>
      </c>
      <c r="B853" s="391" t="s">
        <v>4032</v>
      </c>
      <c r="C853" s="422">
        <v>1</v>
      </c>
      <c r="D853" s="424">
        <v>119.19</v>
      </c>
      <c r="E853" s="424">
        <v>42.75</v>
      </c>
      <c r="F853" s="391" t="s">
        <v>3194</v>
      </c>
    </row>
    <row r="854" spans="1:6" ht="15">
      <c r="A854" s="422" t="s">
        <v>2130</v>
      </c>
      <c r="B854" s="391" t="s">
        <v>4033</v>
      </c>
      <c r="C854" s="422">
        <v>1</v>
      </c>
      <c r="D854" s="424">
        <v>165.11</v>
      </c>
      <c r="E854" s="424">
        <v>66.05</v>
      </c>
      <c r="F854" s="391" t="s">
        <v>3194</v>
      </c>
    </row>
    <row r="855" spans="1:6" ht="15">
      <c r="A855" s="422" t="s">
        <v>2131</v>
      </c>
      <c r="B855" s="391" t="s">
        <v>4034</v>
      </c>
      <c r="C855" s="422">
        <v>1</v>
      </c>
      <c r="D855" s="424">
        <v>17.34</v>
      </c>
      <c r="E855" s="424">
        <v>6.95</v>
      </c>
      <c r="F855" s="391" t="s">
        <v>3194</v>
      </c>
    </row>
    <row r="856" spans="1:6" ht="15">
      <c r="A856" s="422" t="s">
        <v>2007</v>
      </c>
      <c r="B856" s="391" t="s">
        <v>4035</v>
      </c>
      <c r="C856" s="422">
        <v>1</v>
      </c>
      <c r="D856" s="424">
        <v>15.26</v>
      </c>
      <c r="E856" s="424">
        <v>6.6</v>
      </c>
      <c r="F856" s="391" t="s">
        <v>3194</v>
      </c>
    </row>
    <row r="857" spans="1:6" ht="15">
      <c r="A857" s="422" t="s">
        <v>2132</v>
      </c>
      <c r="B857" s="391" t="s">
        <v>4036</v>
      </c>
      <c r="C857" s="422">
        <v>1</v>
      </c>
      <c r="D857" s="424">
        <v>23.59</v>
      </c>
      <c r="E857" s="424">
        <v>5.75</v>
      </c>
      <c r="F857" s="391" t="s">
        <v>3194</v>
      </c>
    </row>
    <row r="858" spans="1:6" ht="15">
      <c r="A858" s="422" t="s">
        <v>2133</v>
      </c>
      <c r="B858" s="391" t="s">
        <v>4037</v>
      </c>
      <c r="C858" s="422">
        <v>1</v>
      </c>
      <c r="D858" s="424">
        <v>24.84</v>
      </c>
      <c r="E858" s="424">
        <v>6.25</v>
      </c>
      <c r="F858" s="391" t="s">
        <v>3194</v>
      </c>
    </row>
    <row r="859" spans="1:6" ht="15">
      <c r="A859" s="422" t="s">
        <v>2134</v>
      </c>
      <c r="B859" s="391" t="s">
        <v>4038</v>
      </c>
      <c r="C859" s="422">
        <v>1</v>
      </c>
      <c r="D859" s="424">
        <v>22.06</v>
      </c>
      <c r="E859" s="424">
        <v>8.25</v>
      </c>
      <c r="F859" s="391" t="s">
        <v>3194</v>
      </c>
    </row>
    <row r="860" spans="1:6" ht="15">
      <c r="A860" s="422" t="s">
        <v>2216</v>
      </c>
      <c r="B860" s="391" t="s">
        <v>4039</v>
      </c>
      <c r="C860" s="422">
        <v>1</v>
      </c>
      <c r="D860" s="424">
        <v>18.18</v>
      </c>
      <c r="E860" s="424">
        <v>5.95</v>
      </c>
      <c r="F860" s="391" t="s">
        <v>3194</v>
      </c>
    </row>
    <row r="861" spans="1:6" ht="15">
      <c r="A861" s="422" t="s">
        <v>2135</v>
      </c>
      <c r="B861" s="391" t="s">
        <v>4040</v>
      </c>
      <c r="C861" s="422">
        <v>1</v>
      </c>
      <c r="D861" s="424">
        <v>20.260000000000002</v>
      </c>
      <c r="E861" s="424">
        <v>5.75</v>
      </c>
      <c r="F861" s="391" t="s">
        <v>3194</v>
      </c>
    </row>
    <row r="862" spans="1:6" ht="15">
      <c r="A862" s="422" t="s">
        <v>2008</v>
      </c>
      <c r="B862" s="391" t="s">
        <v>4041</v>
      </c>
      <c r="C862" s="422">
        <v>1</v>
      </c>
      <c r="D862" s="424">
        <v>38.71</v>
      </c>
      <c r="E862" s="424">
        <v>9.5</v>
      </c>
      <c r="F862" s="391" t="s">
        <v>3194</v>
      </c>
    </row>
    <row r="863" spans="1:6" ht="15">
      <c r="A863" s="422" t="s">
        <v>2356</v>
      </c>
      <c r="B863" s="391" t="s">
        <v>4042</v>
      </c>
      <c r="C863" s="422">
        <v>1</v>
      </c>
      <c r="D863" s="424">
        <v>71.459999999999994</v>
      </c>
      <c r="E863" s="424">
        <v>31.1</v>
      </c>
      <c r="F863" s="391" t="s">
        <v>3194</v>
      </c>
    </row>
    <row r="864" spans="1:6" ht="15">
      <c r="A864" s="422" t="s">
        <v>2009</v>
      </c>
      <c r="B864" s="391" t="s">
        <v>4043</v>
      </c>
      <c r="C864" s="422">
        <v>1</v>
      </c>
      <c r="D864" s="424">
        <v>71.459999999999994</v>
      </c>
      <c r="E864" s="424">
        <v>31.1</v>
      </c>
      <c r="F864" s="391" t="s">
        <v>3194</v>
      </c>
    </row>
    <row r="865" spans="1:6" ht="15">
      <c r="A865" s="422" t="s">
        <v>2217</v>
      </c>
      <c r="B865" s="391" t="s">
        <v>4044</v>
      </c>
      <c r="C865" s="422">
        <v>1</v>
      </c>
      <c r="D865" s="424">
        <v>71.459999999999994</v>
      </c>
      <c r="E865" s="424">
        <v>31.1</v>
      </c>
      <c r="F865" s="391" t="s">
        <v>3194</v>
      </c>
    </row>
    <row r="866" spans="1:6" ht="15">
      <c r="A866" s="422" t="s">
        <v>2010</v>
      </c>
      <c r="B866" s="391" t="s">
        <v>4045</v>
      </c>
      <c r="C866" s="422">
        <v>1</v>
      </c>
      <c r="D866" s="424">
        <v>71.459999999999994</v>
      </c>
      <c r="E866" s="424">
        <v>31.1</v>
      </c>
      <c r="F866" s="391" t="s">
        <v>3194</v>
      </c>
    </row>
    <row r="867" spans="1:6" ht="15">
      <c r="A867" s="422" t="s">
        <v>2165</v>
      </c>
      <c r="B867" s="391" t="s">
        <v>4046</v>
      </c>
      <c r="C867" s="422">
        <v>1</v>
      </c>
      <c r="D867" s="424">
        <v>17.34</v>
      </c>
      <c r="E867" s="424">
        <v>4.95</v>
      </c>
      <c r="F867" s="391" t="s">
        <v>3194</v>
      </c>
    </row>
    <row r="868" spans="1:6" ht="15">
      <c r="A868" s="422" t="s">
        <v>2011</v>
      </c>
      <c r="B868" s="391" t="s">
        <v>4047</v>
      </c>
      <c r="C868" s="422">
        <v>1</v>
      </c>
      <c r="D868" s="424">
        <v>47.04</v>
      </c>
      <c r="E868" s="424">
        <v>21.65</v>
      </c>
      <c r="F868" s="391" t="s">
        <v>3194</v>
      </c>
    </row>
    <row r="869" spans="1:6" ht="15">
      <c r="A869" s="422" t="s">
        <v>2012</v>
      </c>
      <c r="B869" s="391" t="s">
        <v>4048</v>
      </c>
      <c r="C869" s="422">
        <v>1</v>
      </c>
      <c r="D869" s="424">
        <v>17.34</v>
      </c>
      <c r="E869" s="424">
        <v>6.25</v>
      </c>
      <c r="F869" s="391" t="s">
        <v>3194</v>
      </c>
    </row>
    <row r="870" spans="1:6" ht="15">
      <c r="A870" s="422" t="s">
        <v>2136</v>
      </c>
      <c r="B870" s="391" t="s">
        <v>4049</v>
      </c>
      <c r="C870" s="422">
        <v>1</v>
      </c>
      <c r="D870" s="424">
        <v>22.79</v>
      </c>
      <c r="E870" s="424">
        <v>5.3</v>
      </c>
      <c r="F870" s="391" t="s">
        <v>3194</v>
      </c>
    </row>
    <row r="871" spans="1:6" ht="15">
      <c r="A871" s="422" t="s">
        <v>2013</v>
      </c>
      <c r="B871" s="391" t="s">
        <v>4050</v>
      </c>
      <c r="C871" s="422">
        <v>1</v>
      </c>
      <c r="D871" s="424">
        <v>17.34</v>
      </c>
      <c r="E871" s="424">
        <v>6.25</v>
      </c>
      <c r="F871" s="391" t="s">
        <v>3194</v>
      </c>
    </row>
    <row r="872" spans="1:6" ht="15">
      <c r="A872" s="422" t="s">
        <v>2166</v>
      </c>
      <c r="B872" s="391" t="s">
        <v>4051</v>
      </c>
      <c r="C872" s="422">
        <v>1</v>
      </c>
      <c r="D872" s="424">
        <v>69.239999999999995</v>
      </c>
      <c r="E872" s="424">
        <v>31</v>
      </c>
      <c r="F872" s="391" t="s">
        <v>3194</v>
      </c>
    </row>
    <row r="873" spans="1:6" ht="15">
      <c r="A873" s="422" t="s">
        <v>2014</v>
      </c>
      <c r="B873" s="391" t="s">
        <v>4052</v>
      </c>
      <c r="C873" s="422">
        <v>1</v>
      </c>
      <c r="D873" s="424">
        <v>53.97</v>
      </c>
      <c r="E873" s="424">
        <v>26.65</v>
      </c>
      <c r="F873" s="391" t="s">
        <v>3194</v>
      </c>
    </row>
    <row r="874" spans="1:6" ht="15">
      <c r="A874" s="422" t="s">
        <v>2015</v>
      </c>
      <c r="B874" s="391" t="s">
        <v>4053</v>
      </c>
      <c r="C874" s="422">
        <v>1</v>
      </c>
      <c r="D874" s="424">
        <v>93.66</v>
      </c>
      <c r="E874" s="424">
        <v>36</v>
      </c>
      <c r="F874" s="391" t="s">
        <v>3194</v>
      </c>
    </row>
    <row r="875" spans="1:6" ht="15">
      <c r="A875" s="422" t="s">
        <v>2167</v>
      </c>
      <c r="B875" s="391" t="s">
        <v>4054</v>
      </c>
      <c r="C875" s="422">
        <v>1</v>
      </c>
      <c r="D875" s="424">
        <v>30.53</v>
      </c>
      <c r="E875" s="424">
        <v>10.050000000000001</v>
      </c>
      <c r="F875" s="391" t="s">
        <v>3194</v>
      </c>
    </row>
    <row r="876" spans="1:6" ht="15">
      <c r="A876" s="422" t="s">
        <v>2357</v>
      </c>
      <c r="B876" s="391" t="s">
        <v>4055</v>
      </c>
      <c r="C876" s="422">
        <v>1</v>
      </c>
      <c r="D876" s="424">
        <v>38.71</v>
      </c>
      <c r="E876" s="424">
        <v>9.9499999999999993</v>
      </c>
      <c r="F876" s="391" t="s">
        <v>3194</v>
      </c>
    </row>
    <row r="877" spans="1:6" ht="15">
      <c r="A877" s="422" t="s">
        <v>2218</v>
      </c>
      <c r="B877" s="391" t="s">
        <v>4056</v>
      </c>
      <c r="C877" s="422">
        <v>1</v>
      </c>
      <c r="D877" s="424">
        <v>53.42</v>
      </c>
      <c r="E877" s="424">
        <v>13.5</v>
      </c>
      <c r="F877" s="391" t="s">
        <v>3194</v>
      </c>
    </row>
    <row r="878" spans="1:6" ht="15">
      <c r="A878" s="422" t="s">
        <v>2409</v>
      </c>
      <c r="B878" s="391" t="s">
        <v>4057</v>
      </c>
      <c r="C878" s="422">
        <v>1</v>
      </c>
      <c r="D878" s="424">
        <v>44.26</v>
      </c>
      <c r="E878" s="424">
        <v>18.5</v>
      </c>
      <c r="F878" s="391" t="s">
        <v>3194</v>
      </c>
    </row>
    <row r="879" spans="1:6" ht="15">
      <c r="A879" s="422" t="s">
        <v>2358</v>
      </c>
      <c r="B879" s="391" t="s">
        <v>4058</v>
      </c>
      <c r="C879" s="422">
        <v>1</v>
      </c>
      <c r="D879" s="424">
        <v>33.86</v>
      </c>
      <c r="E879" s="424">
        <v>12.5</v>
      </c>
      <c r="F879" s="391" t="s">
        <v>3194</v>
      </c>
    </row>
    <row r="880" spans="1:6" ht="15">
      <c r="A880" s="422" t="s">
        <v>2016</v>
      </c>
      <c r="B880" s="391" t="s">
        <v>4059</v>
      </c>
      <c r="C880" s="422">
        <v>1</v>
      </c>
      <c r="D880" s="424">
        <v>31.91</v>
      </c>
      <c r="E880" s="424">
        <v>12.75</v>
      </c>
      <c r="F880" s="391" t="s">
        <v>3194</v>
      </c>
    </row>
    <row r="881" spans="1:6" ht="15">
      <c r="A881" s="422" t="s">
        <v>2577</v>
      </c>
      <c r="B881" s="391" t="s">
        <v>4060</v>
      </c>
      <c r="C881" s="422">
        <v>1</v>
      </c>
      <c r="D881" s="424">
        <v>29.14</v>
      </c>
      <c r="E881" s="424">
        <v>10.5</v>
      </c>
      <c r="F881" s="391" t="s">
        <v>3194</v>
      </c>
    </row>
    <row r="882" spans="1:6" ht="15">
      <c r="A882" s="422" t="s">
        <v>2219</v>
      </c>
      <c r="B882" s="391" t="s">
        <v>4061</v>
      </c>
      <c r="C882" s="422">
        <v>1</v>
      </c>
      <c r="D882" s="424">
        <v>32.61</v>
      </c>
      <c r="E882" s="424">
        <v>11.5</v>
      </c>
      <c r="F882" s="391" t="s">
        <v>3194</v>
      </c>
    </row>
    <row r="883" spans="1:6" ht="15">
      <c r="A883" s="422" t="s">
        <v>2220</v>
      </c>
      <c r="B883" s="391" t="s">
        <v>4062</v>
      </c>
      <c r="C883" s="422">
        <v>1</v>
      </c>
      <c r="D883" s="424">
        <v>38.159999999999997</v>
      </c>
      <c r="E883" s="424">
        <v>15.25</v>
      </c>
      <c r="F883" s="391" t="s">
        <v>3194</v>
      </c>
    </row>
    <row r="884" spans="1:6" ht="15">
      <c r="A884" s="422" t="s">
        <v>2578</v>
      </c>
      <c r="B884" s="391" t="s">
        <v>4063</v>
      </c>
      <c r="C884" s="422">
        <v>1</v>
      </c>
      <c r="D884" s="424">
        <v>45.79</v>
      </c>
      <c r="E884" s="424">
        <v>13.5</v>
      </c>
      <c r="F884" s="391" t="s">
        <v>3194</v>
      </c>
    </row>
    <row r="885" spans="1:6" ht="15">
      <c r="A885" s="422" t="s">
        <v>2017</v>
      </c>
      <c r="B885" s="391" t="s">
        <v>4064</v>
      </c>
      <c r="C885" s="422">
        <v>1</v>
      </c>
      <c r="D885" s="424">
        <v>40.24</v>
      </c>
      <c r="E885" s="424">
        <v>14.5</v>
      </c>
      <c r="F885" s="391" t="s">
        <v>3194</v>
      </c>
    </row>
    <row r="886" spans="1:6" ht="15">
      <c r="A886" s="422" t="s">
        <v>2410</v>
      </c>
      <c r="B886" s="391" t="s">
        <v>4065</v>
      </c>
      <c r="C886" s="422">
        <v>1</v>
      </c>
      <c r="D886" s="424">
        <v>54.11</v>
      </c>
      <c r="E886" s="424">
        <v>19.95</v>
      </c>
      <c r="F886" s="391" t="s">
        <v>3194</v>
      </c>
    </row>
    <row r="887" spans="1:6" ht="15">
      <c r="A887" s="422" t="s">
        <v>2018</v>
      </c>
      <c r="B887" s="391" t="s">
        <v>4066</v>
      </c>
      <c r="C887" s="422">
        <v>1</v>
      </c>
      <c r="D887" s="424">
        <v>44.26</v>
      </c>
      <c r="E887" s="424">
        <v>16.5</v>
      </c>
      <c r="F887" s="391" t="s">
        <v>3194</v>
      </c>
    </row>
    <row r="888" spans="1:6" ht="15">
      <c r="A888" s="422" t="s">
        <v>2411</v>
      </c>
      <c r="B888" s="391" t="s">
        <v>4067</v>
      </c>
      <c r="C888" s="422">
        <v>1</v>
      </c>
      <c r="D888" s="424">
        <v>48.56</v>
      </c>
      <c r="E888" s="424">
        <v>21.65</v>
      </c>
      <c r="F888" s="391" t="s">
        <v>3194</v>
      </c>
    </row>
    <row r="889" spans="1:6" ht="15">
      <c r="A889" s="422" t="s">
        <v>2168</v>
      </c>
      <c r="B889" s="391" t="s">
        <v>4068</v>
      </c>
      <c r="C889" s="422">
        <v>1</v>
      </c>
      <c r="D889" s="424">
        <v>51.34</v>
      </c>
      <c r="E889" s="424">
        <v>16.95</v>
      </c>
      <c r="F889" s="391" t="s">
        <v>3194</v>
      </c>
    </row>
    <row r="890" spans="1:6" ht="15">
      <c r="A890" s="422" t="s">
        <v>2412</v>
      </c>
      <c r="B890" s="391" t="s">
        <v>4069</v>
      </c>
      <c r="C890" s="422">
        <v>1</v>
      </c>
      <c r="D890" s="424">
        <v>51.34</v>
      </c>
      <c r="E890" s="424">
        <v>20.55</v>
      </c>
      <c r="F890" s="391" t="s">
        <v>3194</v>
      </c>
    </row>
    <row r="891" spans="1:6" ht="15">
      <c r="A891" s="422" t="s">
        <v>2169</v>
      </c>
      <c r="B891" s="391" t="s">
        <v>4070</v>
      </c>
      <c r="C891" s="422">
        <v>1</v>
      </c>
      <c r="D891" s="424">
        <v>51.34</v>
      </c>
      <c r="E891" s="424">
        <v>16.95</v>
      </c>
      <c r="F891" s="391" t="s">
        <v>3194</v>
      </c>
    </row>
    <row r="892" spans="1:6" ht="15">
      <c r="A892" s="422" t="s">
        <v>2221</v>
      </c>
      <c r="B892" s="391" t="s">
        <v>4071</v>
      </c>
      <c r="C892" s="422">
        <v>1</v>
      </c>
      <c r="D892" s="424">
        <v>51.34</v>
      </c>
      <c r="E892" s="424">
        <v>16.95</v>
      </c>
      <c r="F892" s="391" t="s">
        <v>3194</v>
      </c>
    </row>
    <row r="893" spans="1:6" ht="15">
      <c r="A893" s="422" t="s">
        <v>2579</v>
      </c>
      <c r="B893" s="391" t="s">
        <v>4072</v>
      </c>
      <c r="C893" s="422">
        <v>1</v>
      </c>
      <c r="D893" s="424">
        <v>54.11</v>
      </c>
      <c r="E893" s="424">
        <v>18.7</v>
      </c>
      <c r="F893" s="391" t="s">
        <v>3194</v>
      </c>
    </row>
    <row r="894" spans="1:6" ht="15">
      <c r="A894" s="422" t="s">
        <v>2413</v>
      </c>
      <c r="B894" s="391" t="s">
        <v>4073</v>
      </c>
      <c r="C894" s="422">
        <v>1</v>
      </c>
      <c r="D894" s="424">
        <v>54.11</v>
      </c>
      <c r="E894" s="424">
        <v>20.55</v>
      </c>
      <c r="F894" s="391" t="s">
        <v>3194</v>
      </c>
    </row>
    <row r="895" spans="1:6" ht="15">
      <c r="A895" s="422" t="s">
        <v>2019</v>
      </c>
      <c r="B895" s="391" t="s">
        <v>4074</v>
      </c>
      <c r="C895" s="422">
        <v>1</v>
      </c>
      <c r="D895" s="424">
        <v>54.11</v>
      </c>
      <c r="E895" s="424">
        <v>18.7</v>
      </c>
      <c r="F895" s="391" t="s">
        <v>3194</v>
      </c>
    </row>
    <row r="896" spans="1:6" ht="15">
      <c r="A896" s="422" t="s">
        <v>2170</v>
      </c>
      <c r="B896" s="391" t="s">
        <v>4075</v>
      </c>
      <c r="C896" s="422">
        <v>1</v>
      </c>
      <c r="D896" s="424">
        <v>65.209999999999994</v>
      </c>
      <c r="E896" s="424">
        <v>10.5</v>
      </c>
      <c r="F896" s="391" t="s">
        <v>3194</v>
      </c>
    </row>
    <row r="897" spans="1:6" ht="15">
      <c r="A897" s="422" t="s">
        <v>2171</v>
      </c>
      <c r="B897" s="391" t="s">
        <v>4076</v>
      </c>
      <c r="C897" s="422">
        <v>1</v>
      </c>
      <c r="D897" s="424">
        <v>72.010000000000005</v>
      </c>
      <c r="E897" s="424">
        <v>12.5</v>
      </c>
      <c r="F897" s="391" t="s">
        <v>3194</v>
      </c>
    </row>
    <row r="898" spans="1:6" ht="15">
      <c r="A898" s="422" t="s">
        <v>2222</v>
      </c>
      <c r="B898" s="391" t="s">
        <v>4077</v>
      </c>
      <c r="C898" s="422">
        <v>1</v>
      </c>
      <c r="D898" s="424">
        <v>76.31</v>
      </c>
      <c r="E898" s="424">
        <v>13.5</v>
      </c>
      <c r="F898" s="391" t="s">
        <v>3194</v>
      </c>
    </row>
    <row r="899" spans="1:6" ht="15">
      <c r="A899" s="422" t="s">
        <v>2414</v>
      </c>
      <c r="B899" s="391" t="s">
        <v>4078</v>
      </c>
      <c r="C899" s="422">
        <v>1</v>
      </c>
      <c r="D899" s="424">
        <v>72.010000000000005</v>
      </c>
      <c r="E899" s="424">
        <v>12.5</v>
      </c>
      <c r="F899" s="391" t="s">
        <v>3194</v>
      </c>
    </row>
    <row r="900" spans="1:6" ht="15">
      <c r="A900" s="422" t="s">
        <v>2223</v>
      </c>
      <c r="B900" s="391" t="s">
        <v>4079</v>
      </c>
      <c r="C900" s="422">
        <v>1</v>
      </c>
      <c r="D900" s="424">
        <v>72.010000000000005</v>
      </c>
      <c r="E900" s="424">
        <v>12.5</v>
      </c>
      <c r="F900" s="391" t="s">
        <v>3194</v>
      </c>
    </row>
    <row r="901" spans="1:6" ht="15">
      <c r="A901" s="422" t="s">
        <v>2415</v>
      </c>
      <c r="B901" s="391" t="s">
        <v>4080</v>
      </c>
      <c r="C901" s="422">
        <v>1</v>
      </c>
      <c r="D901" s="424">
        <v>81.88</v>
      </c>
      <c r="E901" s="424">
        <v>28.5</v>
      </c>
      <c r="F901" s="391" t="s">
        <v>3194</v>
      </c>
    </row>
    <row r="902" spans="1:6" ht="15">
      <c r="A902" s="422" t="s">
        <v>2172</v>
      </c>
      <c r="B902" s="391" t="s">
        <v>4081</v>
      </c>
      <c r="C902" s="422">
        <v>1</v>
      </c>
      <c r="D902" s="424">
        <v>81.88</v>
      </c>
      <c r="E902" s="424">
        <v>17.5</v>
      </c>
      <c r="F902" s="391" t="s">
        <v>3194</v>
      </c>
    </row>
    <row r="903" spans="1:6" ht="15">
      <c r="A903" s="422" t="s">
        <v>2416</v>
      </c>
      <c r="B903" s="391" t="s">
        <v>4082</v>
      </c>
      <c r="C903" s="422">
        <v>1</v>
      </c>
      <c r="D903" s="424">
        <v>81.88</v>
      </c>
      <c r="E903" s="424">
        <v>17.5</v>
      </c>
      <c r="F903" s="391" t="s">
        <v>3194</v>
      </c>
    </row>
    <row r="904" spans="1:6" ht="15">
      <c r="A904" s="422" t="s">
        <v>2224</v>
      </c>
      <c r="B904" s="391" t="s">
        <v>4083</v>
      </c>
      <c r="C904" s="422">
        <v>1</v>
      </c>
      <c r="D904" s="424">
        <v>81.88</v>
      </c>
      <c r="E904" s="424">
        <v>17.5</v>
      </c>
      <c r="F904" s="391" t="s">
        <v>3194</v>
      </c>
    </row>
    <row r="905" spans="1:6" ht="15">
      <c r="A905" s="422" t="s">
        <v>2375</v>
      </c>
      <c r="B905" s="391" t="s">
        <v>4084</v>
      </c>
      <c r="C905" s="422">
        <v>1</v>
      </c>
      <c r="D905" s="424">
        <v>43.01</v>
      </c>
      <c r="E905" s="424">
        <v>13.5</v>
      </c>
      <c r="F905" s="391" t="s">
        <v>3194</v>
      </c>
    </row>
    <row r="906" spans="1:6" ht="15">
      <c r="A906" s="422" t="s">
        <v>2534</v>
      </c>
      <c r="B906" s="391" t="s">
        <v>4085</v>
      </c>
      <c r="C906" s="422">
        <v>1</v>
      </c>
      <c r="D906" s="424">
        <v>48.56</v>
      </c>
      <c r="E906" s="424">
        <v>15.95</v>
      </c>
      <c r="F906" s="391" t="s">
        <v>3194</v>
      </c>
    </row>
    <row r="907" spans="1:6" ht="15">
      <c r="A907" s="422" t="s">
        <v>2535</v>
      </c>
      <c r="B907" s="391" t="s">
        <v>4086</v>
      </c>
      <c r="C907" s="422">
        <v>1</v>
      </c>
      <c r="D907" s="424">
        <v>45.79</v>
      </c>
      <c r="E907" s="424">
        <v>16.899999999999999</v>
      </c>
      <c r="F907" s="391" t="s">
        <v>3194</v>
      </c>
    </row>
    <row r="908" spans="1:6" ht="15">
      <c r="A908" s="422" t="s">
        <v>2026</v>
      </c>
      <c r="B908" s="391" t="s">
        <v>4087</v>
      </c>
      <c r="C908" s="422">
        <v>1</v>
      </c>
      <c r="D908" s="424">
        <v>45.79</v>
      </c>
      <c r="E908" s="424">
        <v>17.75</v>
      </c>
      <c r="F908" s="391" t="s">
        <v>3194</v>
      </c>
    </row>
    <row r="909" spans="1:6" ht="15">
      <c r="A909" s="422" t="s">
        <v>2446</v>
      </c>
      <c r="B909" s="391" t="s">
        <v>4088</v>
      </c>
      <c r="C909" s="422">
        <v>1</v>
      </c>
      <c r="D909" s="424">
        <v>45.79</v>
      </c>
      <c r="E909" s="424">
        <v>16.899999999999999</v>
      </c>
      <c r="F909" s="391" t="s">
        <v>3194</v>
      </c>
    </row>
    <row r="910" spans="1:6" ht="15">
      <c r="A910" s="422" t="s">
        <v>2447</v>
      </c>
      <c r="B910" s="391" t="s">
        <v>4089</v>
      </c>
      <c r="C910" s="422">
        <v>1</v>
      </c>
      <c r="D910" s="424">
        <v>45.79</v>
      </c>
      <c r="E910" s="424">
        <v>16.899999999999999</v>
      </c>
      <c r="F910" s="391" t="s">
        <v>3194</v>
      </c>
    </row>
    <row r="911" spans="1:6" ht="15">
      <c r="A911" s="422" t="s">
        <v>2448</v>
      </c>
      <c r="B911" s="391" t="s">
        <v>4090</v>
      </c>
      <c r="C911" s="422">
        <v>1</v>
      </c>
      <c r="D911" s="424">
        <v>56.89</v>
      </c>
      <c r="E911" s="424">
        <v>16.5</v>
      </c>
      <c r="F911" s="391" t="s">
        <v>3194</v>
      </c>
    </row>
    <row r="912" spans="1:6" ht="15">
      <c r="A912" s="422" t="s">
        <v>2536</v>
      </c>
      <c r="B912" s="391" t="s">
        <v>4091</v>
      </c>
      <c r="C912" s="422">
        <v>1</v>
      </c>
      <c r="D912" s="424">
        <v>62.44</v>
      </c>
      <c r="E912" s="424">
        <v>16.5</v>
      </c>
      <c r="F912" s="391" t="s">
        <v>3194</v>
      </c>
    </row>
    <row r="913" spans="1:6" ht="15">
      <c r="A913" s="422" t="s">
        <v>2617</v>
      </c>
      <c r="B913" s="391" t="s">
        <v>4092</v>
      </c>
      <c r="C913" s="422">
        <v>1</v>
      </c>
      <c r="D913" s="424">
        <v>56.89</v>
      </c>
      <c r="E913" s="424">
        <v>16.5</v>
      </c>
      <c r="F913" s="391" t="s">
        <v>3194</v>
      </c>
    </row>
    <row r="914" spans="1:6" ht="15">
      <c r="A914" s="422" t="s">
        <v>2246</v>
      </c>
      <c r="B914" s="391" t="s">
        <v>4093</v>
      </c>
      <c r="C914" s="422">
        <v>1</v>
      </c>
      <c r="D914" s="424">
        <v>56.89</v>
      </c>
      <c r="E914" s="424">
        <v>16.5</v>
      </c>
      <c r="F914" s="391" t="s">
        <v>3194</v>
      </c>
    </row>
    <row r="915" spans="1:6" ht="15">
      <c r="A915" s="422" t="s">
        <v>2537</v>
      </c>
      <c r="B915" s="391" t="s">
        <v>4094</v>
      </c>
      <c r="C915" s="422">
        <v>1</v>
      </c>
      <c r="D915" s="424">
        <v>76.31</v>
      </c>
      <c r="E915" s="424">
        <v>27.5</v>
      </c>
      <c r="F915" s="391" t="s">
        <v>3194</v>
      </c>
    </row>
    <row r="916" spans="1:6" ht="15">
      <c r="A916" s="422" t="s">
        <v>2538</v>
      </c>
      <c r="B916" s="391" t="s">
        <v>4095</v>
      </c>
      <c r="C916" s="422">
        <v>1</v>
      </c>
      <c r="D916" s="424">
        <v>76.31</v>
      </c>
      <c r="E916" s="424">
        <v>27.5</v>
      </c>
      <c r="F916" s="391" t="s">
        <v>3194</v>
      </c>
    </row>
    <row r="917" spans="1:6" ht="15">
      <c r="A917" s="422" t="s">
        <v>2247</v>
      </c>
      <c r="B917" s="391" t="s">
        <v>4096</v>
      </c>
      <c r="C917" s="422">
        <v>1</v>
      </c>
      <c r="D917" s="424">
        <v>76.31</v>
      </c>
      <c r="E917" s="424">
        <v>27.5</v>
      </c>
      <c r="F917" s="391" t="s">
        <v>3194</v>
      </c>
    </row>
    <row r="918" spans="1:6" ht="15">
      <c r="A918" s="422" t="s">
        <v>2248</v>
      </c>
      <c r="B918" s="391" t="s">
        <v>4097</v>
      </c>
      <c r="C918" s="422">
        <v>1</v>
      </c>
      <c r="D918" s="424">
        <v>76.31</v>
      </c>
      <c r="E918" s="424">
        <v>27.5</v>
      </c>
      <c r="F918" s="391" t="s">
        <v>3194</v>
      </c>
    </row>
    <row r="919" spans="1:6" ht="15">
      <c r="A919" s="422" t="s">
        <v>2618</v>
      </c>
      <c r="B919" s="391" t="s">
        <v>4098</v>
      </c>
      <c r="C919" s="422">
        <v>1</v>
      </c>
      <c r="D919" s="424">
        <v>29.14</v>
      </c>
      <c r="E919" s="424">
        <v>8.5</v>
      </c>
      <c r="F919" s="391" t="s">
        <v>3194</v>
      </c>
    </row>
    <row r="920" spans="1:6" ht="15">
      <c r="A920" s="422" t="s">
        <v>2539</v>
      </c>
      <c r="B920" s="391" t="s">
        <v>4099</v>
      </c>
      <c r="C920" s="422">
        <v>1</v>
      </c>
      <c r="D920" s="424">
        <v>29.14</v>
      </c>
      <c r="E920" s="424">
        <v>8.5</v>
      </c>
      <c r="F920" s="391" t="s">
        <v>3194</v>
      </c>
    </row>
    <row r="921" spans="1:6" ht="15">
      <c r="A921" s="422" t="s">
        <v>2249</v>
      </c>
      <c r="B921" s="391" t="s">
        <v>4100</v>
      </c>
      <c r="C921" s="422">
        <v>1</v>
      </c>
      <c r="D921" s="424">
        <v>29.14</v>
      </c>
      <c r="E921" s="424">
        <v>8.5</v>
      </c>
      <c r="F921" s="391" t="s">
        <v>3194</v>
      </c>
    </row>
    <row r="922" spans="1:6" ht="15">
      <c r="A922" s="422" t="s">
        <v>2540</v>
      </c>
      <c r="B922" s="391" t="s">
        <v>4101</v>
      </c>
      <c r="C922" s="422">
        <v>1</v>
      </c>
      <c r="D922" s="424">
        <v>29.14</v>
      </c>
      <c r="E922" s="424">
        <v>8.5</v>
      </c>
      <c r="F922" s="391" t="s">
        <v>3194</v>
      </c>
    </row>
    <row r="923" spans="1:6" ht="15">
      <c r="A923" s="422" t="s">
        <v>2250</v>
      </c>
      <c r="B923" s="391" t="s">
        <v>4102</v>
      </c>
      <c r="C923" s="422">
        <v>1</v>
      </c>
      <c r="D923" s="424">
        <v>37.46</v>
      </c>
      <c r="E923" s="424">
        <v>8.5</v>
      </c>
      <c r="F923" s="391" t="s">
        <v>3194</v>
      </c>
    </row>
    <row r="924" spans="1:6" ht="15">
      <c r="A924" s="422" t="s">
        <v>2449</v>
      </c>
      <c r="B924" s="391" t="s">
        <v>4103</v>
      </c>
      <c r="C924" s="422">
        <v>1</v>
      </c>
      <c r="D924" s="424">
        <v>49.81</v>
      </c>
      <c r="E924" s="424">
        <v>23.25</v>
      </c>
      <c r="F924" s="391" t="s">
        <v>3194</v>
      </c>
    </row>
    <row r="925" spans="1:6" ht="15">
      <c r="A925" s="422" t="s">
        <v>2450</v>
      </c>
      <c r="B925" s="391" t="s">
        <v>4104</v>
      </c>
      <c r="C925" s="422">
        <v>1</v>
      </c>
      <c r="D925" s="424">
        <v>45.79</v>
      </c>
      <c r="E925" s="424">
        <v>19.95</v>
      </c>
      <c r="F925" s="391" t="s">
        <v>3194</v>
      </c>
    </row>
    <row r="926" spans="1:6" ht="15">
      <c r="A926" s="422" t="s">
        <v>2541</v>
      </c>
      <c r="B926" s="391" t="s">
        <v>4105</v>
      </c>
      <c r="C926" s="422">
        <v>1</v>
      </c>
      <c r="D926" s="424">
        <v>116.41</v>
      </c>
      <c r="E926" s="424">
        <v>54.95</v>
      </c>
      <c r="F926" s="391" t="s">
        <v>3194</v>
      </c>
    </row>
    <row r="927" spans="1:6" ht="15">
      <c r="A927" s="422" t="s">
        <v>2376</v>
      </c>
      <c r="B927" s="391" t="s">
        <v>4106</v>
      </c>
      <c r="C927" s="422">
        <v>1</v>
      </c>
      <c r="D927" s="424">
        <v>87.41</v>
      </c>
      <c r="E927" s="424">
        <v>28.75</v>
      </c>
      <c r="F927" s="391" t="s">
        <v>3194</v>
      </c>
    </row>
    <row r="928" spans="1:6" ht="15">
      <c r="A928" s="422" t="s">
        <v>2619</v>
      </c>
      <c r="B928" s="391" t="s">
        <v>4107</v>
      </c>
      <c r="C928" s="422">
        <v>1</v>
      </c>
      <c r="D928" s="424">
        <v>221.86</v>
      </c>
      <c r="E928" s="424">
        <v>99.5</v>
      </c>
      <c r="F928" s="391" t="s">
        <v>3194</v>
      </c>
    </row>
    <row r="929" spans="1:6" ht="15">
      <c r="A929" s="422" t="s">
        <v>2251</v>
      </c>
      <c r="B929" s="391" t="s">
        <v>4108</v>
      </c>
      <c r="C929" s="422">
        <v>1</v>
      </c>
      <c r="D929" s="424">
        <v>221.86</v>
      </c>
      <c r="E929" s="424">
        <v>99.5</v>
      </c>
      <c r="F929" s="391" t="s">
        <v>3194</v>
      </c>
    </row>
    <row r="930" spans="1:6" ht="15">
      <c r="A930" s="422" t="s">
        <v>2377</v>
      </c>
      <c r="B930" s="391" t="s">
        <v>4109</v>
      </c>
      <c r="C930" s="422">
        <v>1</v>
      </c>
      <c r="D930" s="424">
        <v>221.86</v>
      </c>
      <c r="E930" s="424">
        <v>99.5</v>
      </c>
      <c r="F930" s="391" t="s">
        <v>3194</v>
      </c>
    </row>
    <row r="931" spans="1:6" ht="15">
      <c r="A931" s="422" t="s">
        <v>2542</v>
      </c>
      <c r="B931" s="391" t="s">
        <v>4110</v>
      </c>
      <c r="C931" s="422">
        <v>1</v>
      </c>
      <c r="D931" s="424">
        <v>221.86</v>
      </c>
      <c r="E931" s="424">
        <v>99.5</v>
      </c>
      <c r="F931" s="391" t="s">
        <v>3194</v>
      </c>
    </row>
    <row r="932" spans="1:6" ht="15">
      <c r="A932" s="422" t="s">
        <v>2451</v>
      </c>
      <c r="B932" s="391" t="s">
        <v>4111</v>
      </c>
      <c r="C932" s="422">
        <v>1</v>
      </c>
      <c r="D932" s="424">
        <v>117.94</v>
      </c>
      <c r="E932" s="424">
        <v>47.2</v>
      </c>
      <c r="F932" s="391" t="s">
        <v>3194</v>
      </c>
    </row>
    <row r="933" spans="1:6" ht="15">
      <c r="A933" s="422" t="s">
        <v>2452</v>
      </c>
      <c r="B933" s="391" t="s">
        <v>4112</v>
      </c>
      <c r="C933" s="422">
        <v>1</v>
      </c>
      <c r="D933" s="424">
        <v>117.94</v>
      </c>
      <c r="E933" s="424">
        <v>47.2</v>
      </c>
      <c r="F933" s="391" t="s">
        <v>3194</v>
      </c>
    </row>
    <row r="934" spans="1:6" ht="15">
      <c r="A934" s="422" t="s">
        <v>2543</v>
      </c>
      <c r="B934" s="391" t="s">
        <v>4113</v>
      </c>
      <c r="C934" s="422">
        <v>1</v>
      </c>
      <c r="D934" s="424">
        <v>117.94</v>
      </c>
      <c r="E934" s="424">
        <v>47.2</v>
      </c>
      <c r="F934" s="391" t="s">
        <v>3194</v>
      </c>
    </row>
    <row r="935" spans="1:6" ht="15">
      <c r="A935" s="422" t="s">
        <v>2620</v>
      </c>
      <c r="B935" s="391" t="s">
        <v>4114</v>
      </c>
      <c r="C935" s="422">
        <v>1</v>
      </c>
      <c r="D935" s="424">
        <v>117.94</v>
      </c>
      <c r="E935" s="424">
        <v>47.2</v>
      </c>
      <c r="F935" s="391" t="s">
        <v>3194</v>
      </c>
    </row>
    <row r="936" spans="1:6" ht="15">
      <c r="A936" s="422" t="s">
        <v>2252</v>
      </c>
      <c r="B936" s="391" t="s">
        <v>4115</v>
      </c>
      <c r="C936" s="422">
        <v>1</v>
      </c>
      <c r="D936" s="424">
        <v>81.88</v>
      </c>
      <c r="E936" s="424">
        <v>28.75</v>
      </c>
      <c r="F936" s="391" t="s">
        <v>3194</v>
      </c>
    </row>
    <row r="937" spans="1:6" ht="15">
      <c r="A937" s="422" t="s">
        <v>2621</v>
      </c>
      <c r="B937" s="391" t="s">
        <v>4116</v>
      </c>
      <c r="C937" s="422">
        <v>1</v>
      </c>
      <c r="D937" s="424">
        <v>81.88</v>
      </c>
      <c r="E937" s="424">
        <v>31.65</v>
      </c>
      <c r="F937" s="391" t="s">
        <v>3194</v>
      </c>
    </row>
    <row r="938" spans="1:6" ht="15">
      <c r="A938" s="422" t="s">
        <v>2453</v>
      </c>
      <c r="B938" s="391" t="s">
        <v>4117</v>
      </c>
      <c r="C938" s="422">
        <v>1</v>
      </c>
      <c r="D938" s="424">
        <v>81.88</v>
      </c>
      <c r="E938" s="424">
        <v>28.75</v>
      </c>
      <c r="F938" s="391" t="s">
        <v>3194</v>
      </c>
    </row>
    <row r="939" spans="1:6" ht="15">
      <c r="A939" s="422" t="s">
        <v>2454</v>
      </c>
      <c r="B939" s="391" t="s">
        <v>4118</v>
      </c>
      <c r="C939" s="422">
        <v>1</v>
      </c>
      <c r="D939" s="424">
        <v>81.88</v>
      </c>
      <c r="E939" s="424">
        <v>28.75</v>
      </c>
      <c r="F939" s="391" t="s">
        <v>3194</v>
      </c>
    </row>
    <row r="940" spans="1:6" ht="15">
      <c r="A940" s="422" t="s">
        <v>2455</v>
      </c>
      <c r="B940" s="391" t="s">
        <v>4119</v>
      </c>
      <c r="C940" s="422">
        <v>1</v>
      </c>
      <c r="D940" s="424">
        <v>120.02</v>
      </c>
      <c r="E940" s="424">
        <v>37.950000000000003</v>
      </c>
      <c r="F940" s="391" t="s">
        <v>3194</v>
      </c>
    </row>
    <row r="941" spans="1:6" ht="15">
      <c r="A941" s="422" t="s">
        <v>2544</v>
      </c>
      <c r="B941" s="391" t="s">
        <v>4120</v>
      </c>
      <c r="C941" s="422">
        <v>1</v>
      </c>
      <c r="D941" s="424">
        <v>142.91</v>
      </c>
      <c r="E941" s="424">
        <v>47.2</v>
      </c>
      <c r="F941" s="391" t="s">
        <v>3194</v>
      </c>
    </row>
    <row r="942" spans="1:6" ht="15">
      <c r="A942" s="422" t="s">
        <v>2253</v>
      </c>
      <c r="B942" s="391" t="s">
        <v>4121</v>
      </c>
      <c r="C942" s="422">
        <v>1</v>
      </c>
      <c r="D942" s="424">
        <v>120.02</v>
      </c>
      <c r="E942" s="424">
        <v>37.950000000000003</v>
      </c>
      <c r="F942" s="391" t="s">
        <v>3194</v>
      </c>
    </row>
    <row r="943" spans="1:6" ht="15">
      <c r="A943" s="422" t="s">
        <v>2622</v>
      </c>
      <c r="B943" s="391" t="s">
        <v>4122</v>
      </c>
      <c r="C943" s="422">
        <v>1</v>
      </c>
      <c r="D943" s="424">
        <v>120.02</v>
      </c>
      <c r="E943" s="424">
        <v>37.950000000000003</v>
      </c>
      <c r="F943" s="391" t="s">
        <v>3194</v>
      </c>
    </row>
    <row r="944" spans="1:6" ht="15">
      <c r="A944" s="422" t="s">
        <v>2456</v>
      </c>
      <c r="B944" s="391" t="s">
        <v>4123</v>
      </c>
      <c r="C944" s="422">
        <v>1</v>
      </c>
      <c r="D944" s="424">
        <v>79.09</v>
      </c>
      <c r="E944" s="424">
        <v>29.5</v>
      </c>
      <c r="F944" s="391" t="s">
        <v>3194</v>
      </c>
    </row>
    <row r="945" spans="1:6" ht="15">
      <c r="A945" s="422" t="s">
        <v>2457</v>
      </c>
      <c r="B945" s="391" t="s">
        <v>4124</v>
      </c>
      <c r="C945" s="422">
        <v>1</v>
      </c>
      <c r="D945" s="424">
        <v>87.41</v>
      </c>
      <c r="E945" s="424">
        <v>34.5</v>
      </c>
      <c r="F945" s="391" t="s">
        <v>3194</v>
      </c>
    </row>
    <row r="946" spans="1:6" ht="15">
      <c r="A946" s="422" t="s">
        <v>2623</v>
      </c>
      <c r="B946" s="391" t="s">
        <v>4125</v>
      </c>
      <c r="C946" s="422">
        <v>1</v>
      </c>
      <c r="D946" s="424">
        <v>79.09</v>
      </c>
      <c r="E946" s="424">
        <v>29.5</v>
      </c>
      <c r="F946" s="391" t="s">
        <v>3194</v>
      </c>
    </row>
    <row r="947" spans="1:6" ht="15">
      <c r="A947" s="422" t="s">
        <v>2458</v>
      </c>
      <c r="B947" s="391" t="s">
        <v>4126</v>
      </c>
      <c r="C947" s="422">
        <v>1</v>
      </c>
      <c r="D947" s="424">
        <v>79.09</v>
      </c>
      <c r="E947" s="424">
        <v>29.5</v>
      </c>
      <c r="F947" s="391" t="s">
        <v>3194</v>
      </c>
    </row>
    <row r="948" spans="1:6" ht="15">
      <c r="A948" s="422" t="s">
        <v>2545</v>
      </c>
      <c r="B948" s="391" t="s">
        <v>4127</v>
      </c>
      <c r="C948" s="422">
        <v>1</v>
      </c>
      <c r="D948" s="424">
        <v>129.04</v>
      </c>
      <c r="E948" s="424">
        <v>51.6</v>
      </c>
      <c r="F948" s="391" t="s">
        <v>3194</v>
      </c>
    </row>
    <row r="949" spans="1:6" ht="15">
      <c r="A949" s="422" t="s">
        <v>2459</v>
      </c>
      <c r="B949" s="391" t="s">
        <v>4128</v>
      </c>
      <c r="C949" s="422">
        <v>1</v>
      </c>
      <c r="D949" s="424">
        <v>138.61000000000001</v>
      </c>
      <c r="E949" s="424">
        <v>55.45</v>
      </c>
      <c r="F949" s="391" t="s">
        <v>3194</v>
      </c>
    </row>
    <row r="950" spans="1:6" ht="15">
      <c r="A950" s="422" t="s">
        <v>2624</v>
      </c>
      <c r="B950" s="391" t="s">
        <v>4129</v>
      </c>
      <c r="C950" s="422">
        <v>1</v>
      </c>
      <c r="D950" s="424">
        <v>129.04</v>
      </c>
      <c r="E950" s="424">
        <v>51.6</v>
      </c>
      <c r="F950" s="391" t="s">
        <v>3194</v>
      </c>
    </row>
    <row r="951" spans="1:6" ht="15">
      <c r="A951" s="422" t="s">
        <v>2254</v>
      </c>
      <c r="B951" s="391" t="s">
        <v>4130</v>
      </c>
      <c r="C951" s="422">
        <v>1</v>
      </c>
      <c r="D951" s="424">
        <v>129.04</v>
      </c>
      <c r="E951" s="424">
        <v>51.6</v>
      </c>
      <c r="F951" s="391" t="s">
        <v>3194</v>
      </c>
    </row>
    <row r="952" spans="1:6" ht="15">
      <c r="A952" s="422" t="s">
        <v>2546</v>
      </c>
      <c r="B952" s="391" t="s">
        <v>4131</v>
      </c>
      <c r="C952" s="422">
        <v>1</v>
      </c>
      <c r="D952" s="424">
        <v>76.31</v>
      </c>
      <c r="E952" s="424">
        <v>21.5</v>
      </c>
      <c r="F952" s="391" t="s">
        <v>3194</v>
      </c>
    </row>
    <row r="953" spans="1:6" ht="15">
      <c r="A953" s="422" t="s">
        <v>2255</v>
      </c>
      <c r="B953" s="391" t="s">
        <v>4132</v>
      </c>
      <c r="C953" s="422">
        <v>1</v>
      </c>
      <c r="D953" s="424">
        <v>81.86</v>
      </c>
      <c r="E953" s="424">
        <v>27.5</v>
      </c>
      <c r="F953" s="391" t="s">
        <v>3194</v>
      </c>
    </row>
    <row r="954" spans="1:6" ht="15">
      <c r="A954" s="422" t="s">
        <v>2378</v>
      </c>
      <c r="B954" s="391" t="s">
        <v>4133</v>
      </c>
      <c r="C954" s="422">
        <v>1</v>
      </c>
      <c r="D954" s="424">
        <v>76.31</v>
      </c>
      <c r="E954" s="424">
        <v>21.5</v>
      </c>
      <c r="F954" s="391" t="s">
        <v>3194</v>
      </c>
    </row>
    <row r="955" spans="1:6" ht="15">
      <c r="A955" s="422" t="s">
        <v>2256</v>
      </c>
      <c r="B955" s="391" t="s">
        <v>4134</v>
      </c>
      <c r="C955" s="422">
        <v>1</v>
      </c>
      <c r="D955" s="424">
        <v>76.31</v>
      </c>
      <c r="E955" s="424">
        <v>21.5</v>
      </c>
      <c r="F955" s="391" t="s">
        <v>3194</v>
      </c>
    </row>
    <row r="956" spans="1:6" ht="15">
      <c r="A956" s="422" t="s">
        <v>2460</v>
      </c>
      <c r="B956" s="391" t="s">
        <v>4135</v>
      </c>
      <c r="C956" s="422">
        <v>1</v>
      </c>
      <c r="D956" s="424">
        <v>59.66</v>
      </c>
      <c r="E956" s="424">
        <v>25.95</v>
      </c>
      <c r="F956" s="391" t="s">
        <v>3194</v>
      </c>
    </row>
    <row r="957" spans="1:6" ht="15">
      <c r="A957" s="422" t="s">
        <v>2625</v>
      </c>
      <c r="B957" s="391" t="s">
        <v>4136</v>
      </c>
      <c r="C957" s="422">
        <v>1</v>
      </c>
      <c r="D957" s="424">
        <v>59.66</v>
      </c>
      <c r="E957" s="424">
        <v>25.95</v>
      </c>
      <c r="F957" s="391" t="s">
        <v>3194</v>
      </c>
    </row>
    <row r="958" spans="1:6" ht="15">
      <c r="A958" s="422" t="s">
        <v>2626</v>
      </c>
      <c r="B958" s="391" t="s">
        <v>4137</v>
      </c>
      <c r="C958" s="422">
        <v>1</v>
      </c>
      <c r="D958" s="424">
        <v>59.66</v>
      </c>
      <c r="E958" s="424">
        <v>25.95</v>
      </c>
      <c r="F958" s="391" t="s">
        <v>3194</v>
      </c>
    </row>
    <row r="959" spans="1:6" ht="15">
      <c r="A959" s="422" t="s">
        <v>2257</v>
      </c>
      <c r="B959" s="391" t="s">
        <v>4138</v>
      </c>
      <c r="C959" s="422">
        <v>1</v>
      </c>
      <c r="D959" s="424">
        <v>59.66</v>
      </c>
      <c r="E959" s="424">
        <v>25.95</v>
      </c>
      <c r="F959" s="391" t="s">
        <v>3194</v>
      </c>
    </row>
    <row r="960" spans="1:6" ht="15">
      <c r="A960" s="422" t="s">
        <v>2258</v>
      </c>
      <c r="B960" s="391" t="s">
        <v>4139</v>
      </c>
      <c r="C960" s="422">
        <v>1</v>
      </c>
      <c r="D960" s="424">
        <v>16.09</v>
      </c>
      <c r="E960" s="424">
        <v>3.8</v>
      </c>
      <c r="F960" s="391" t="s">
        <v>3194</v>
      </c>
    </row>
    <row r="961" spans="1:6" ht="15">
      <c r="A961" s="422" t="s">
        <v>2768</v>
      </c>
      <c r="B961" s="391" t="s">
        <v>4140</v>
      </c>
      <c r="C961" s="422">
        <v>1</v>
      </c>
      <c r="D961" s="424">
        <v>34.69</v>
      </c>
      <c r="E961" s="424">
        <v>11.85</v>
      </c>
      <c r="F961" s="391" t="s">
        <v>3194</v>
      </c>
    </row>
    <row r="962" spans="1:6" ht="15">
      <c r="A962" s="422" t="s">
        <v>2287</v>
      </c>
      <c r="B962" s="391" t="s">
        <v>4141</v>
      </c>
      <c r="C962" s="422">
        <v>1</v>
      </c>
      <c r="D962" s="424">
        <v>99.76</v>
      </c>
      <c r="E962" s="424">
        <v>36.950000000000003</v>
      </c>
      <c r="F962" s="391" t="s">
        <v>3194</v>
      </c>
    </row>
    <row r="963" spans="1:6" ht="15">
      <c r="A963" s="422" t="s">
        <v>2717</v>
      </c>
      <c r="B963" s="391" t="s">
        <v>4142</v>
      </c>
      <c r="C963" s="422">
        <v>1</v>
      </c>
      <c r="D963" s="424">
        <v>28.49</v>
      </c>
      <c r="E963" s="424">
        <v>3.55</v>
      </c>
      <c r="F963" s="391" t="s">
        <v>3194</v>
      </c>
    </row>
    <row r="964" spans="1:6" ht="15">
      <c r="A964" s="422" t="s">
        <v>2769</v>
      </c>
      <c r="B964" s="391" t="s">
        <v>4143</v>
      </c>
      <c r="C964" s="422">
        <v>1</v>
      </c>
      <c r="D964" s="424">
        <v>20.95</v>
      </c>
      <c r="E964" s="424">
        <v>5.95</v>
      </c>
      <c r="F964" s="391" t="s">
        <v>3194</v>
      </c>
    </row>
    <row r="965" spans="1:6" ht="15">
      <c r="A965" s="422" t="s">
        <v>2805</v>
      </c>
      <c r="B965" s="391" t="s">
        <v>4144</v>
      </c>
      <c r="C965" s="422">
        <v>1</v>
      </c>
      <c r="D965" s="424">
        <v>19.29</v>
      </c>
      <c r="E965" s="424">
        <v>16.100000000000001</v>
      </c>
      <c r="F965" s="391" t="s">
        <v>3194</v>
      </c>
    </row>
    <row r="966" spans="1:6" ht="15">
      <c r="A966" s="422" t="s">
        <v>2806</v>
      </c>
      <c r="B966" s="391" t="s">
        <v>4145</v>
      </c>
      <c r="C966" s="422">
        <v>1</v>
      </c>
      <c r="D966" s="424">
        <v>20.69</v>
      </c>
      <c r="E966" s="424">
        <v>4.95</v>
      </c>
      <c r="F966" s="391" t="s">
        <v>3194</v>
      </c>
    </row>
    <row r="967" spans="1:6" ht="15">
      <c r="A967" s="422" t="s">
        <v>2718</v>
      </c>
      <c r="B967" s="391" t="s">
        <v>4146</v>
      </c>
      <c r="C967" s="422">
        <v>1</v>
      </c>
      <c r="D967" s="424">
        <v>27.61</v>
      </c>
      <c r="E967" s="424">
        <v>10.25</v>
      </c>
      <c r="F967" s="391" t="s">
        <v>3194</v>
      </c>
    </row>
    <row r="968" spans="1:6" ht="15">
      <c r="A968" s="422" t="s">
        <v>2719</v>
      </c>
      <c r="B968" s="391" t="s">
        <v>4147</v>
      </c>
      <c r="C968" s="422">
        <v>1</v>
      </c>
      <c r="D968" s="424">
        <v>17.48</v>
      </c>
      <c r="E968" s="424">
        <v>4.95</v>
      </c>
      <c r="F968" s="391" t="s">
        <v>3194</v>
      </c>
    </row>
    <row r="969" spans="1:6" ht="15">
      <c r="A969" s="422" t="s">
        <v>2807</v>
      </c>
      <c r="B969" s="391" t="s">
        <v>4148</v>
      </c>
      <c r="C969" s="422">
        <v>1</v>
      </c>
      <c r="D969" s="424">
        <v>26.36</v>
      </c>
      <c r="E969" s="424">
        <v>8.5</v>
      </c>
      <c r="F969" s="391" t="s">
        <v>3194</v>
      </c>
    </row>
    <row r="970" spans="1:6" ht="15">
      <c r="A970" s="422" t="s">
        <v>2288</v>
      </c>
      <c r="B970" s="391" t="s">
        <v>4149</v>
      </c>
      <c r="C970" s="422">
        <v>1</v>
      </c>
      <c r="D970" s="424">
        <v>94.21</v>
      </c>
      <c r="E970" s="424">
        <v>26.5</v>
      </c>
      <c r="F970" s="391" t="s">
        <v>3194</v>
      </c>
    </row>
    <row r="971" spans="1:6" ht="15">
      <c r="A971" s="422" t="s">
        <v>2480</v>
      </c>
      <c r="B971" s="391" t="s">
        <v>4150</v>
      </c>
      <c r="C971" s="422">
        <v>1</v>
      </c>
      <c r="D971" s="424">
        <v>79.09</v>
      </c>
      <c r="E971" s="424">
        <v>32.5</v>
      </c>
      <c r="F971" s="391" t="s">
        <v>3194</v>
      </c>
    </row>
    <row r="972" spans="1:6" ht="15">
      <c r="A972" s="422" t="s">
        <v>2808</v>
      </c>
      <c r="B972" s="391" t="s">
        <v>4151</v>
      </c>
      <c r="C972" s="422">
        <v>1</v>
      </c>
      <c r="D972" s="424">
        <v>94.21</v>
      </c>
      <c r="E972" s="424">
        <v>26.5</v>
      </c>
      <c r="F972" s="391" t="s">
        <v>3194</v>
      </c>
    </row>
    <row r="973" spans="1:6" ht="15">
      <c r="A973" s="422" t="s">
        <v>2809</v>
      </c>
      <c r="B973" s="391" t="s">
        <v>4152</v>
      </c>
      <c r="C973" s="422">
        <v>1</v>
      </c>
      <c r="D973" s="424">
        <v>94.21</v>
      </c>
      <c r="E973" s="424">
        <v>26.5</v>
      </c>
      <c r="F973" s="391" t="s">
        <v>3194</v>
      </c>
    </row>
    <row r="974" spans="1:6" ht="15">
      <c r="A974" s="422" t="s">
        <v>2289</v>
      </c>
      <c r="B974" s="391" t="s">
        <v>4153</v>
      </c>
      <c r="C974" s="422">
        <v>1</v>
      </c>
      <c r="D974" s="424">
        <v>18.690000000000001</v>
      </c>
      <c r="E974" s="424">
        <v>4.95</v>
      </c>
      <c r="F974" s="391" t="s">
        <v>3194</v>
      </c>
    </row>
    <row r="975" spans="1:6" ht="15">
      <c r="A975" s="422" t="s">
        <v>2810</v>
      </c>
      <c r="B975" s="391" t="s">
        <v>4154</v>
      </c>
      <c r="C975" s="422">
        <v>1</v>
      </c>
      <c r="D975" s="424">
        <v>18.190000000000001</v>
      </c>
      <c r="E975" s="424">
        <v>4.75</v>
      </c>
      <c r="F975" s="391" t="s">
        <v>3194</v>
      </c>
    </row>
    <row r="976" spans="1:6" ht="15">
      <c r="A976" s="422" t="s">
        <v>2290</v>
      </c>
      <c r="B976" s="391" t="s">
        <v>4155</v>
      </c>
      <c r="C976" s="422">
        <v>1</v>
      </c>
      <c r="D976" s="424">
        <v>26.36</v>
      </c>
      <c r="E976" s="424">
        <v>8.75</v>
      </c>
      <c r="F976" s="391" t="s">
        <v>3194</v>
      </c>
    </row>
    <row r="977" spans="1:6" ht="15">
      <c r="A977" s="422" t="s">
        <v>2770</v>
      </c>
      <c r="B977" s="391" t="s">
        <v>4156</v>
      </c>
      <c r="C977" s="422">
        <v>1</v>
      </c>
      <c r="D977" s="424">
        <v>20.81</v>
      </c>
      <c r="E977" s="424">
        <v>6.6</v>
      </c>
      <c r="F977" s="391" t="s">
        <v>3194</v>
      </c>
    </row>
    <row r="978" spans="1:6" ht="15">
      <c r="A978" s="422" t="s">
        <v>2720</v>
      </c>
      <c r="B978" s="391" t="s">
        <v>4157</v>
      </c>
      <c r="C978" s="422">
        <v>1</v>
      </c>
      <c r="D978" s="424">
        <v>20.81</v>
      </c>
      <c r="E978" s="424">
        <v>6.75</v>
      </c>
      <c r="F978" s="391" t="s">
        <v>3194</v>
      </c>
    </row>
    <row r="979" spans="1:6" ht="15">
      <c r="A979" s="422" t="s">
        <v>2481</v>
      </c>
      <c r="B979" s="391" t="s">
        <v>4158</v>
      </c>
      <c r="C979" s="422">
        <v>1</v>
      </c>
      <c r="D979" s="424">
        <v>59.99</v>
      </c>
      <c r="E979" s="424">
        <v>6.75</v>
      </c>
      <c r="F979" s="391" t="s">
        <v>3194</v>
      </c>
    </row>
    <row r="980" spans="1:6" ht="15">
      <c r="A980" s="422" t="s">
        <v>2811</v>
      </c>
      <c r="B980" s="391" t="s">
        <v>4159</v>
      </c>
      <c r="C980" s="422">
        <v>1</v>
      </c>
      <c r="D980" s="424">
        <v>20.81</v>
      </c>
      <c r="E980" s="424">
        <v>6.75</v>
      </c>
      <c r="F980" s="391" t="s">
        <v>3194</v>
      </c>
    </row>
    <row r="981" spans="1:6" ht="15">
      <c r="A981" s="422" t="s">
        <v>2291</v>
      </c>
      <c r="B981" s="391" t="s">
        <v>4160</v>
      </c>
      <c r="C981" s="422">
        <v>1</v>
      </c>
      <c r="D981" s="424">
        <v>20.89</v>
      </c>
      <c r="E981" s="424">
        <v>5.5</v>
      </c>
      <c r="F981" s="391" t="s">
        <v>3194</v>
      </c>
    </row>
    <row r="982" spans="1:6" ht="15">
      <c r="A982" s="422" t="s">
        <v>2812</v>
      </c>
      <c r="B982" s="391" t="s">
        <v>4161</v>
      </c>
      <c r="C982" s="422">
        <v>1</v>
      </c>
      <c r="D982" s="424">
        <v>18.190000000000001</v>
      </c>
      <c r="E982" s="424">
        <v>4.95</v>
      </c>
      <c r="F982" s="391" t="s">
        <v>3194</v>
      </c>
    </row>
    <row r="983" spans="1:6" ht="15">
      <c r="A983" s="422" t="s">
        <v>2482</v>
      </c>
      <c r="B983" s="391" t="s">
        <v>4162</v>
      </c>
      <c r="C983" s="422">
        <v>1</v>
      </c>
      <c r="D983" s="424">
        <v>26.09</v>
      </c>
      <c r="E983" s="424">
        <v>6.25</v>
      </c>
      <c r="F983" s="391" t="s">
        <v>3194</v>
      </c>
    </row>
    <row r="984" spans="1:6" ht="15">
      <c r="A984" s="422" t="s">
        <v>2292</v>
      </c>
      <c r="B984" s="391" t="s">
        <v>4163</v>
      </c>
      <c r="C984" s="422">
        <v>1</v>
      </c>
      <c r="D984" s="424">
        <v>27.39</v>
      </c>
      <c r="E984" s="424">
        <v>6.5</v>
      </c>
      <c r="F984" s="391" t="s">
        <v>3194</v>
      </c>
    </row>
    <row r="985" spans="1:6" ht="15">
      <c r="A985" s="422" t="s">
        <v>2771</v>
      </c>
      <c r="B985" s="391" t="s">
        <v>4164</v>
      </c>
      <c r="C985" s="422">
        <v>1</v>
      </c>
      <c r="D985" s="424">
        <v>27.39</v>
      </c>
      <c r="E985" s="424">
        <v>6.5</v>
      </c>
      <c r="F985" s="391" t="s">
        <v>3194</v>
      </c>
    </row>
    <row r="986" spans="1:6" ht="15">
      <c r="A986" s="422" t="s">
        <v>2483</v>
      </c>
      <c r="B986" s="391" t="s">
        <v>4165</v>
      </c>
      <c r="C986" s="422">
        <v>1</v>
      </c>
      <c r="D986" s="424">
        <v>27.39</v>
      </c>
      <c r="E986" s="424">
        <v>6.5</v>
      </c>
      <c r="F986" s="391" t="s">
        <v>3194</v>
      </c>
    </row>
    <row r="987" spans="1:6" ht="15">
      <c r="A987" s="422" t="s">
        <v>2813</v>
      </c>
      <c r="B987" s="391" t="s">
        <v>4166</v>
      </c>
      <c r="C987" s="422">
        <v>1</v>
      </c>
      <c r="D987" s="424">
        <v>8.8800000000000008</v>
      </c>
      <c r="E987" s="424">
        <v>3.55</v>
      </c>
      <c r="F987" s="391" t="s">
        <v>3194</v>
      </c>
    </row>
    <row r="988" spans="1:6" ht="15">
      <c r="A988" s="422" t="s">
        <v>2721</v>
      </c>
      <c r="B988" s="391" t="s">
        <v>4167</v>
      </c>
      <c r="C988" s="422">
        <v>1</v>
      </c>
      <c r="D988" s="424">
        <v>20.95</v>
      </c>
      <c r="E988" s="424">
        <v>7.4</v>
      </c>
      <c r="F988" s="391" t="s">
        <v>3194</v>
      </c>
    </row>
    <row r="989" spans="1:6" ht="15">
      <c r="A989" s="422" t="s">
        <v>2722</v>
      </c>
      <c r="B989" s="391" t="s">
        <v>4168</v>
      </c>
      <c r="C989" s="422">
        <v>1</v>
      </c>
      <c r="D989" s="424">
        <v>20.95</v>
      </c>
      <c r="E989" s="424">
        <v>7.4</v>
      </c>
      <c r="F989" s="391" t="s">
        <v>3194</v>
      </c>
    </row>
    <row r="990" spans="1:6" ht="15">
      <c r="A990" s="422" t="s">
        <v>2814</v>
      </c>
      <c r="B990" s="391" t="s">
        <v>4169</v>
      </c>
      <c r="C990" s="422">
        <v>1</v>
      </c>
      <c r="D990" s="424">
        <v>20.95</v>
      </c>
      <c r="E990" s="424">
        <v>7.4</v>
      </c>
      <c r="F990" s="391" t="s">
        <v>3194</v>
      </c>
    </row>
    <row r="991" spans="1:6" ht="15">
      <c r="A991" s="422" t="s">
        <v>2484</v>
      </c>
      <c r="B991" s="391" t="s">
        <v>4170</v>
      </c>
      <c r="C991" s="422">
        <v>1</v>
      </c>
      <c r="D991" s="424">
        <v>20.99</v>
      </c>
      <c r="E991" s="424">
        <v>7.4</v>
      </c>
      <c r="F991" s="391" t="s">
        <v>3194</v>
      </c>
    </row>
    <row r="992" spans="1:6" ht="15">
      <c r="A992" s="422" t="s">
        <v>2485</v>
      </c>
      <c r="B992" s="391" t="s">
        <v>4171</v>
      </c>
      <c r="C992" s="422">
        <v>1</v>
      </c>
      <c r="D992" s="424">
        <v>28.86</v>
      </c>
      <c r="E992" s="424">
        <v>8.9499999999999993</v>
      </c>
      <c r="F992" s="391" t="s">
        <v>3194</v>
      </c>
    </row>
    <row r="993" spans="1:6" ht="15">
      <c r="A993" s="422" t="s">
        <v>2815</v>
      </c>
      <c r="B993" s="391" t="s">
        <v>4172</v>
      </c>
      <c r="C993" s="422">
        <v>1</v>
      </c>
      <c r="D993" s="424">
        <v>28.86</v>
      </c>
      <c r="E993" s="424">
        <v>8.9499999999999993</v>
      </c>
      <c r="F993" s="391" t="s">
        <v>3194</v>
      </c>
    </row>
    <row r="994" spans="1:6" ht="15">
      <c r="A994" s="422" t="s">
        <v>2772</v>
      </c>
      <c r="B994" s="391" t="s">
        <v>4173</v>
      </c>
      <c r="C994" s="422">
        <v>1</v>
      </c>
      <c r="D994" s="424">
        <v>28.86</v>
      </c>
      <c r="E994" s="424">
        <v>8.9499999999999993</v>
      </c>
      <c r="F994" s="391" t="s">
        <v>3194</v>
      </c>
    </row>
    <row r="995" spans="1:6" ht="15">
      <c r="A995" s="422" t="s">
        <v>2816</v>
      </c>
      <c r="B995" s="391" t="s">
        <v>4174</v>
      </c>
      <c r="C995" s="422">
        <v>1</v>
      </c>
      <c r="D995" s="424">
        <v>49.99</v>
      </c>
      <c r="E995" s="424">
        <v>8.5</v>
      </c>
      <c r="F995" s="391" t="s">
        <v>3194</v>
      </c>
    </row>
    <row r="996" spans="1:6" ht="15">
      <c r="A996" s="422" t="s">
        <v>2817</v>
      </c>
      <c r="B996" s="391" t="s">
        <v>4175</v>
      </c>
      <c r="C996" s="422">
        <v>1</v>
      </c>
      <c r="D996" s="424">
        <v>84.64</v>
      </c>
      <c r="E996" s="424">
        <v>39.9</v>
      </c>
      <c r="F996" s="391" t="s">
        <v>3194</v>
      </c>
    </row>
    <row r="997" spans="1:6" ht="15">
      <c r="A997" s="422" t="s">
        <v>2293</v>
      </c>
      <c r="B997" s="391" t="s">
        <v>4176</v>
      </c>
      <c r="C997" s="422">
        <v>1</v>
      </c>
      <c r="D997" s="424">
        <v>72.010000000000005</v>
      </c>
      <c r="E997" s="424">
        <v>24.95</v>
      </c>
      <c r="F997" s="391" t="s">
        <v>3194</v>
      </c>
    </row>
    <row r="998" spans="1:6" ht="15">
      <c r="A998" s="422" t="s">
        <v>2294</v>
      </c>
      <c r="B998" s="391" t="s">
        <v>4177</v>
      </c>
      <c r="C998" s="422">
        <v>1</v>
      </c>
      <c r="D998" s="424">
        <v>84.64</v>
      </c>
      <c r="E998" s="424">
        <v>39.9</v>
      </c>
      <c r="F998" s="391" t="s">
        <v>3194</v>
      </c>
    </row>
    <row r="999" spans="1:6" ht="15">
      <c r="A999" s="422" t="s">
        <v>2295</v>
      </c>
      <c r="B999" s="391" t="s">
        <v>4178</v>
      </c>
      <c r="C999" s="422">
        <v>1</v>
      </c>
      <c r="D999" s="424">
        <v>84.64</v>
      </c>
      <c r="E999" s="424">
        <v>39.9</v>
      </c>
      <c r="F999" s="391" t="s">
        <v>3194</v>
      </c>
    </row>
    <row r="1000" spans="1:6" ht="15">
      <c r="A1000" s="422" t="s">
        <v>2296</v>
      </c>
      <c r="B1000" s="391" t="s">
        <v>4179</v>
      </c>
      <c r="C1000" s="422">
        <v>1</v>
      </c>
      <c r="D1000" s="424">
        <v>28.86</v>
      </c>
      <c r="E1000" s="424">
        <v>8.9499999999999993</v>
      </c>
      <c r="F1000" s="391" t="s">
        <v>3194</v>
      </c>
    </row>
    <row r="1001" spans="1:6" ht="15">
      <c r="A1001" s="422" t="s">
        <v>2486</v>
      </c>
      <c r="B1001" s="391" t="s">
        <v>4180</v>
      </c>
      <c r="C1001" s="422">
        <v>1</v>
      </c>
      <c r="D1001" s="424">
        <v>28.86</v>
      </c>
      <c r="E1001" s="424">
        <v>8.9499999999999993</v>
      </c>
      <c r="F1001" s="391" t="s">
        <v>3194</v>
      </c>
    </row>
    <row r="1002" spans="1:6" ht="15">
      <c r="A1002" s="422" t="s">
        <v>2297</v>
      </c>
      <c r="B1002" s="391" t="s">
        <v>4181</v>
      </c>
      <c r="C1002" s="422">
        <v>1</v>
      </c>
      <c r="D1002" s="424">
        <v>28.86</v>
      </c>
      <c r="E1002" s="424">
        <v>8.9499999999999993</v>
      </c>
      <c r="F1002" s="391" t="s">
        <v>3194</v>
      </c>
    </row>
    <row r="1003" spans="1:6" ht="15">
      <c r="A1003" s="422" t="s">
        <v>2298</v>
      </c>
      <c r="B1003" s="391" t="s">
        <v>4182</v>
      </c>
      <c r="C1003" s="422">
        <v>1</v>
      </c>
      <c r="D1003" s="424">
        <v>32.19</v>
      </c>
      <c r="E1003" s="424">
        <v>8.9499999999999993</v>
      </c>
      <c r="F1003" s="391" t="s">
        <v>3194</v>
      </c>
    </row>
    <row r="1004" spans="1:6" ht="15">
      <c r="A1004" s="422" t="s">
        <v>2299</v>
      </c>
      <c r="B1004" s="391" t="s">
        <v>4183</v>
      </c>
      <c r="C1004" s="422">
        <v>1</v>
      </c>
      <c r="D1004" s="424">
        <v>32.19</v>
      </c>
      <c r="E1004" s="424">
        <v>8.9499999999999993</v>
      </c>
      <c r="F1004" s="391" t="s">
        <v>3194</v>
      </c>
    </row>
    <row r="1005" spans="1:6" ht="15">
      <c r="A1005" s="422" t="s">
        <v>2818</v>
      </c>
      <c r="B1005" s="391" t="s">
        <v>4184</v>
      </c>
      <c r="C1005" s="422">
        <v>1</v>
      </c>
      <c r="D1005" s="424">
        <v>32.19</v>
      </c>
      <c r="E1005" s="424">
        <v>8.9499999999999993</v>
      </c>
      <c r="F1005" s="391" t="s">
        <v>3194</v>
      </c>
    </row>
    <row r="1006" spans="1:6" ht="15">
      <c r="A1006" s="422" t="s">
        <v>2723</v>
      </c>
      <c r="B1006" s="391" t="s">
        <v>4185</v>
      </c>
      <c r="C1006" s="422">
        <v>1</v>
      </c>
      <c r="D1006" s="424">
        <v>22.99</v>
      </c>
      <c r="E1006" s="424">
        <v>7.4</v>
      </c>
      <c r="F1006" s="391" t="s">
        <v>3194</v>
      </c>
    </row>
    <row r="1007" spans="1:6" ht="15">
      <c r="A1007" s="422" t="s">
        <v>2773</v>
      </c>
      <c r="B1007" s="391" t="s">
        <v>4186</v>
      </c>
      <c r="C1007" s="422">
        <v>1</v>
      </c>
      <c r="D1007" s="424">
        <v>37.46</v>
      </c>
      <c r="E1007" s="424">
        <v>13.95</v>
      </c>
      <c r="F1007" s="391" t="s">
        <v>3194</v>
      </c>
    </row>
    <row r="1008" spans="1:6" ht="15">
      <c r="A1008" s="422" t="s">
        <v>2774</v>
      </c>
      <c r="B1008" s="391" t="s">
        <v>4187</v>
      </c>
      <c r="C1008" s="422">
        <v>1</v>
      </c>
      <c r="D1008" s="424">
        <v>37.46</v>
      </c>
      <c r="E1008" s="424">
        <v>13.95</v>
      </c>
      <c r="F1008" s="391" t="s">
        <v>3194</v>
      </c>
    </row>
    <row r="1009" spans="1:6" ht="15">
      <c r="A1009" s="422" t="s">
        <v>2300</v>
      </c>
      <c r="B1009" s="391" t="s">
        <v>4188</v>
      </c>
      <c r="C1009" s="422">
        <v>1</v>
      </c>
      <c r="D1009" s="424">
        <v>37.46</v>
      </c>
      <c r="E1009" s="424">
        <v>13.95</v>
      </c>
      <c r="F1009" s="391" t="s">
        <v>3194</v>
      </c>
    </row>
    <row r="1010" spans="1:6" ht="15">
      <c r="A1010" s="422" t="s">
        <v>2892</v>
      </c>
      <c r="B1010" s="391" t="s">
        <v>4189</v>
      </c>
      <c r="C1010" s="422">
        <v>1</v>
      </c>
      <c r="D1010" s="424">
        <v>37.46</v>
      </c>
      <c r="E1010" s="424">
        <v>13.95</v>
      </c>
      <c r="F1010" s="391" t="s">
        <v>3194</v>
      </c>
    </row>
    <row r="1011" spans="1:6" ht="15">
      <c r="A1011" s="422" t="s">
        <v>2842</v>
      </c>
      <c r="B1011" s="391" t="s">
        <v>4190</v>
      </c>
      <c r="C1011" s="422">
        <v>1</v>
      </c>
      <c r="D1011" s="424">
        <v>69.989999999999995</v>
      </c>
      <c r="E1011" s="424">
        <v>14.5</v>
      </c>
      <c r="F1011" s="391" t="s">
        <v>3194</v>
      </c>
    </row>
    <row r="1012" spans="1:6" ht="15">
      <c r="A1012" s="422" t="s">
        <v>2843</v>
      </c>
      <c r="B1012" s="391" t="s">
        <v>4191</v>
      </c>
      <c r="C1012" s="422">
        <v>1</v>
      </c>
      <c r="D1012" s="424">
        <v>159.99</v>
      </c>
      <c r="E1012" s="424">
        <v>14.5</v>
      </c>
      <c r="F1012" s="391" t="s">
        <v>3194</v>
      </c>
    </row>
    <row r="1013" spans="1:6" ht="15">
      <c r="A1013" s="422" t="s">
        <v>2844</v>
      </c>
      <c r="B1013" s="391" t="s">
        <v>4192</v>
      </c>
      <c r="C1013" s="422">
        <v>1</v>
      </c>
      <c r="D1013" s="424">
        <v>159.99</v>
      </c>
      <c r="E1013" s="424">
        <v>14.5</v>
      </c>
      <c r="F1013" s="391" t="s">
        <v>3194</v>
      </c>
    </row>
    <row r="1014" spans="1:6" ht="15">
      <c r="A1014" s="422" t="s">
        <v>2875</v>
      </c>
      <c r="B1014" s="391" t="s">
        <v>4193</v>
      </c>
      <c r="C1014" s="422">
        <v>1</v>
      </c>
      <c r="D1014" s="424">
        <v>159.99</v>
      </c>
      <c r="E1014" s="424">
        <v>14.5</v>
      </c>
      <c r="F1014" s="391" t="s">
        <v>3194</v>
      </c>
    </row>
    <row r="1015" spans="1:6" ht="15">
      <c r="A1015" s="422" t="s">
        <v>2845</v>
      </c>
      <c r="B1015" s="391" t="s">
        <v>4194</v>
      </c>
      <c r="C1015" s="422">
        <v>1</v>
      </c>
      <c r="D1015" s="424">
        <v>28.49</v>
      </c>
      <c r="E1015" s="424">
        <v>7.95</v>
      </c>
      <c r="F1015" s="391" t="s">
        <v>3194</v>
      </c>
    </row>
    <row r="1016" spans="1:6" ht="15">
      <c r="A1016" s="422" t="s">
        <v>2851</v>
      </c>
      <c r="B1016" s="391" t="s">
        <v>4195</v>
      </c>
      <c r="C1016" s="422">
        <v>1</v>
      </c>
      <c r="D1016" s="424">
        <v>115.99</v>
      </c>
      <c r="E1016" s="424">
        <v>10.25</v>
      </c>
      <c r="F1016" s="391" t="s">
        <v>3194</v>
      </c>
    </row>
    <row r="1017" spans="1:6" ht="15">
      <c r="A1017" s="422" t="s">
        <v>2852</v>
      </c>
      <c r="B1017" s="391" t="s">
        <v>4196</v>
      </c>
      <c r="C1017" s="422">
        <v>1</v>
      </c>
      <c r="D1017" s="424">
        <v>31.39</v>
      </c>
      <c r="E1017" s="424">
        <v>7.5</v>
      </c>
      <c r="F1017" s="391" t="s">
        <v>3194</v>
      </c>
    </row>
    <row r="1018" spans="1:6" ht="15">
      <c r="A1018" s="422" t="s">
        <v>2853</v>
      </c>
      <c r="B1018" s="391" t="s">
        <v>4197</v>
      </c>
      <c r="C1018" s="422">
        <v>1</v>
      </c>
      <c r="D1018" s="424">
        <v>115.99</v>
      </c>
      <c r="E1018" s="424">
        <v>11.5</v>
      </c>
      <c r="F1018" s="391" t="s">
        <v>3194</v>
      </c>
    </row>
    <row r="1019" spans="1:6" ht="15">
      <c r="A1019" s="422" t="s">
        <v>2854</v>
      </c>
      <c r="B1019" s="391" t="s">
        <v>4198</v>
      </c>
      <c r="C1019" s="422">
        <v>1</v>
      </c>
      <c r="D1019" s="424">
        <v>42.79</v>
      </c>
      <c r="E1019" s="424">
        <v>11.95</v>
      </c>
      <c r="F1019" s="391" t="s">
        <v>3194</v>
      </c>
    </row>
    <row r="1020" spans="1:6" ht="15">
      <c r="A1020" s="422" t="s">
        <v>2855</v>
      </c>
      <c r="B1020" s="391" t="s">
        <v>4199</v>
      </c>
      <c r="C1020" s="422">
        <v>1</v>
      </c>
      <c r="D1020" s="424">
        <v>41.07</v>
      </c>
      <c r="E1020" s="424">
        <v>13.95</v>
      </c>
      <c r="F1020" s="391" t="s">
        <v>3194</v>
      </c>
    </row>
    <row r="1021" spans="1:6" ht="15">
      <c r="A1021" s="422" t="s">
        <v>2856</v>
      </c>
      <c r="B1021" s="391" t="s">
        <v>4200</v>
      </c>
      <c r="C1021" s="422">
        <v>1</v>
      </c>
      <c r="D1021" s="424">
        <v>87.39</v>
      </c>
      <c r="E1021" s="424">
        <v>11.5</v>
      </c>
      <c r="F1021" s="391" t="s">
        <v>3194</v>
      </c>
    </row>
    <row r="1022" spans="1:6" ht="15">
      <c r="A1022" s="422" t="s">
        <v>2857</v>
      </c>
      <c r="B1022" s="391" t="s">
        <v>4201</v>
      </c>
      <c r="C1022" s="422">
        <v>1</v>
      </c>
      <c r="D1022" s="424">
        <v>49.95</v>
      </c>
      <c r="E1022" s="424">
        <v>20.2</v>
      </c>
      <c r="F1022" s="391" t="s">
        <v>3194</v>
      </c>
    </row>
    <row r="1023" spans="1:6" ht="15">
      <c r="A1023" s="422" t="s">
        <v>2893</v>
      </c>
      <c r="B1023" s="391" t="s">
        <v>4202</v>
      </c>
      <c r="C1023" s="422">
        <v>1</v>
      </c>
      <c r="D1023" s="424">
        <v>23.73</v>
      </c>
      <c r="E1023" s="424">
        <v>6.95</v>
      </c>
      <c r="F1023" s="391" t="s">
        <v>3194</v>
      </c>
    </row>
    <row r="1024" spans="1:6" ht="15">
      <c r="A1024" s="422" t="s">
        <v>2515</v>
      </c>
      <c r="B1024" s="391" t="s">
        <v>4203</v>
      </c>
      <c r="C1024" s="422">
        <v>1</v>
      </c>
      <c r="D1024" s="424">
        <v>86.99</v>
      </c>
      <c r="E1024" s="424">
        <v>7.95</v>
      </c>
      <c r="F1024" s="391" t="s">
        <v>3194</v>
      </c>
    </row>
    <row r="1025" spans="1:6" ht="15">
      <c r="A1025" s="422" t="s">
        <v>2846</v>
      </c>
      <c r="B1025" s="391" t="s">
        <v>4204</v>
      </c>
      <c r="C1025" s="422">
        <v>1</v>
      </c>
      <c r="D1025" s="424">
        <v>8.8800000000000008</v>
      </c>
      <c r="E1025" s="424">
        <v>3.35</v>
      </c>
      <c r="F1025" s="391" t="s">
        <v>3194</v>
      </c>
    </row>
    <row r="1026" spans="1:6" ht="15">
      <c r="A1026" s="422" t="s">
        <v>2858</v>
      </c>
      <c r="B1026" s="391" t="s">
        <v>4205</v>
      </c>
      <c r="C1026" s="422">
        <v>1</v>
      </c>
      <c r="D1026" s="424">
        <v>58.99</v>
      </c>
      <c r="E1026" s="424">
        <v>14.5</v>
      </c>
      <c r="F1026" s="391" t="s">
        <v>3194</v>
      </c>
    </row>
    <row r="1027" spans="1:6" ht="15">
      <c r="A1027" s="422" t="s">
        <v>2516</v>
      </c>
      <c r="B1027" s="391" t="s">
        <v>4206</v>
      </c>
      <c r="C1027" s="422">
        <v>1</v>
      </c>
      <c r="D1027" s="424">
        <v>127.99</v>
      </c>
      <c r="E1027" s="424">
        <v>14.5</v>
      </c>
      <c r="F1027" s="391" t="s">
        <v>3194</v>
      </c>
    </row>
    <row r="1028" spans="1:6" ht="15">
      <c r="A1028" s="422" t="s">
        <v>2894</v>
      </c>
      <c r="B1028" s="391" t="s">
        <v>4207</v>
      </c>
      <c r="C1028" s="422">
        <v>1</v>
      </c>
      <c r="D1028" s="424">
        <v>127.99</v>
      </c>
      <c r="E1028" s="424">
        <v>14.5</v>
      </c>
      <c r="F1028" s="391" t="s">
        <v>3194</v>
      </c>
    </row>
    <row r="1029" spans="1:6" ht="15">
      <c r="A1029" s="422" t="s">
        <v>2517</v>
      </c>
      <c r="B1029" s="391" t="s">
        <v>4208</v>
      </c>
      <c r="C1029" s="422">
        <v>1</v>
      </c>
      <c r="D1029" s="424">
        <v>127.99</v>
      </c>
      <c r="E1029" s="424">
        <v>14.5</v>
      </c>
      <c r="F1029" s="391" t="s">
        <v>3194</v>
      </c>
    </row>
    <row r="1030" spans="1:6" ht="15">
      <c r="A1030" s="422" t="s">
        <v>2876</v>
      </c>
      <c r="B1030" s="391" t="s">
        <v>4209</v>
      </c>
      <c r="C1030" s="422">
        <v>1</v>
      </c>
      <c r="D1030" s="424">
        <v>76.31</v>
      </c>
      <c r="E1030" s="424">
        <v>30.55</v>
      </c>
      <c r="F1030" s="391" t="s">
        <v>3194</v>
      </c>
    </row>
    <row r="1031" spans="1:6" ht="15">
      <c r="A1031" s="422" t="s">
        <v>2877</v>
      </c>
      <c r="B1031" s="391" t="s">
        <v>4210</v>
      </c>
      <c r="C1031" s="422">
        <v>1</v>
      </c>
      <c r="D1031" s="424">
        <v>72.010000000000005</v>
      </c>
      <c r="E1031" s="424">
        <v>28.8</v>
      </c>
      <c r="F1031" s="391" t="s">
        <v>3194</v>
      </c>
    </row>
    <row r="1032" spans="1:6" ht="15">
      <c r="A1032" s="422" t="s">
        <v>2895</v>
      </c>
      <c r="B1032" s="391" t="s">
        <v>4211</v>
      </c>
      <c r="C1032" s="422">
        <v>1</v>
      </c>
      <c r="D1032" s="424">
        <v>63.69</v>
      </c>
      <c r="E1032" s="424">
        <v>25</v>
      </c>
      <c r="F1032" s="391" t="s">
        <v>3194</v>
      </c>
    </row>
    <row r="1033" spans="1:6" ht="15">
      <c r="A1033" s="422" t="s">
        <v>2847</v>
      </c>
      <c r="B1033" s="391" t="s">
        <v>4212</v>
      </c>
      <c r="C1033" s="422">
        <v>1</v>
      </c>
      <c r="D1033" s="424">
        <v>41.49</v>
      </c>
      <c r="E1033" s="424">
        <v>14.25</v>
      </c>
      <c r="F1033" s="391" t="s">
        <v>3194</v>
      </c>
    </row>
    <row r="1034" spans="1:6" ht="15">
      <c r="A1034" s="422" t="s">
        <v>2896</v>
      </c>
      <c r="B1034" s="391" t="s">
        <v>4213</v>
      </c>
      <c r="C1034" s="422">
        <v>1</v>
      </c>
      <c r="D1034" s="424">
        <v>48.56</v>
      </c>
      <c r="E1034" s="424">
        <v>20.95</v>
      </c>
      <c r="F1034" s="391" t="s">
        <v>3194</v>
      </c>
    </row>
    <row r="1035" spans="1:6" ht="15">
      <c r="A1035" s="422" t="s">
        <v>2799</v>
      </c>
      <c r="B1035" s="391" t="s">
        <v>4214</v>
      </c>
      <c r="C1035" s="422">
        <v>1</v>
      </c>
      <c r="D1035" s="424">
        <v>62.44</v>
      </c>
      <c r="E1035" s="424">
        <v>20.5</v>
      </c>
      <c r="F1035" s="391" t="s">
        <v>3194</v>
      </c>
    </row>
    <row r="1036" spans="1:6" ht="15">
      <c r="A1036" s="422" t="s">
        <v>2800</v>
      </c>
      <c r="B1036" s="391" t="s">
        <v>4215</v>
      </c>
      <c r="C1036" s="422">
        <v>1</v>
      </c>
      <c r="D1036" s="424">
        <v>76.31</v>
      </c>
      <c r="E1036" s="424">
        <v>28.95</v>
      </c>
      <c r="F1036" s="391" t="s">
        <v>3194</v>
      </c>
    </row>
    <row r="1037" spans="1:6" ht="15">
      <c r="A1037" s="422" t="s">
        <v>2859</v>
      </c>
      <c r="B1037" s="391" t="s">
        <v>4216</v>
      </c>
      <c r="C1037" s="422">
        <v>1</v>
      </c>
      <c r="D1037" s="424">
        <v>90.19</v>
      </c>
      <c r="E1037" s="424">
        <v>36.1</v>
      </c>
      <c r="F1037" s="391" t="s">
        <v>3194</v>
      </c>
    </row>
    <row r="1038" spans="1:6" ht="15">
      <c r="A1038" s="422" t="s">
        <v>2801</v>
      </c>
      <c r="B1038" s="391" t="s">
        <v>4217</v>
      </c>
      <c r="C1038" s="422">
        <v>1</v>
      </c>
      <c r="D1038" s="424">
        <v>104.06</v>
      </c>
      <c r="E1038" s="424">
        <v>39.950000000000003</v>
      </c>
      <c r="F1038" s="391" t="s">
        <v>3194</v>
      </c>
    </row>
    <row r="1039" spans="1:6" ht="15">
      <c r="A1039" s="422" t="s">
        <v>2897</v>
      </c>
      <c r="B1039" s="391" t="s">
        <v>4218</v>
      </c>
      <c r="C1039" s="422">
        <v>1</v>
      </c>
      <c r="D1039" s="424">
        <v>79.09</v>
      </c>
      <c r="E1039" s="424">
        <v>33.950000000000003</v>
      </c>
      <c r="F1039" s="391" t="s">
        <v>3194</v>
      </c>
    </row>
    <row r="1040" spans="1:6" ht="15">
      <c r="A1040" s="422" t="s">
        <v>2802</v>
      </c>
      <c r="B1040" s="391" t="s">
        <v>4219</v>
      </c>
      <c r="C1040" s="422">
        <v>1</v>
      </c>
      <c r="D1040" s="424">
        <v>98.51</v>
      </c>
      <c r="E1040" s="424">
        <v>38.5</v>
      </c>
      <c r="F1040" s="391" t="s">
        <v>3194</v>
      </c>
    </row>
    <row r="1041" spans="1:6" ht="15">
      <c r="A1041" s="422" t="s">
        <v>2860</v>
      </c>
      <c r="B1041" s="391" t="s">
        <v>4220</v>
      </c>
      <c r="C1041" s="422">
        <v>1</v>
      </c>
      <c r="D1041" s="424">
        <v>117.94</v>
      </c>
      <c r="E1041" s="424">
        <v>45.5</v>
      </c>
      <c r="F1041" s="391" t="s">
        <v>3194</v>
      </c>
    </row>
    <row r="1042" spans="1:6" ht="15">
      <c r="A1042" s="422" t="s">
        <v>2898</v>
      </c>
      <c r="B1042" s="391" t="s">
        <v>4221</v>
      </c>
      <c r="C1042" s="422">
        <v>1</v>
      </c>
      <c r="D1042" s="424">
        <v>156.79</v>
      </c>
      <c r="E1042" s="424">
        <v>51.5</v>
      </c>
      <c r="F1042" s="391" t="s">
        <v>3194</v>
      </c>
    </row>
    <row r="1043" spans="1:6" ht="15">
      <c r="A1043" s="422" t="s">
        <v>2848</v>
      </c>
      <c r="B1043" s="391" t="s">
        <v>4222</v>
      </c>
      <c r="C1043" s="422">
        <v>1</v>
      </c>
      <c r="D1043" s="424">
        <v>176.21</v>
      </c>
      <c r="E1043" s="424">
        <v>70.5</v>
      </c>
      <c r="F1043" s="391" t="s">
        <v>3194</v>
      </c>
    </row>
    <row r="1044" spans="1:6" ht="15">
      <c r="A1044" s="422" t="s">
        <v>2083</v>
      </c>
      <c r="B1044" s="391" t="s">
        <v>4223</v>
      </c>
      <c r="C1044" s="422">
        <v>1</v>
      </c>
      <c r="D1044" s="424">
        <v>41.49</v>
      </c>
      <c r="E1044" s="424">
        <v>14.5</v>
      </c>
      <c r="F1044" s="391" t="s">
        <v>3194</v>
      </c>
    </row>
    <row r="1045" spans="1:6" ht="15">
      <c r="A1045" s="422" t="s">
        <v>2084</v>
      </c>
      <c r="B1045" s="391" t="s">
        <v>4224</v>
      </c>
      <c r="C1045" s="422">
        <v>1</v>
      </c>
      <c r="D1045" s="424">
        <v>13.74</v>
      </c>
      <c r="E1045" s="424">
        <v>4.4000000000000004</v>
      </c>
      <c r="F1045" s="391" t="s">
        <v>3194</v>
      </c>
    </row>
    <row r="1046" spans="1:6" ht="15">
      <c r="A1046" s="422" t="s">
        <v>2085</v>
      </c>
      <c r="B1046" s="391" t="s">
        <v>4225</v>
      </c>
      <c r="C1046" s="422">
        <v>1</v>
      </c>
      <c r="D1046" s="424">
        <v>87.41</v>
      </c>
      <c r="E1046" s="424">
        <v>34.950000000000003</v>
      </c>
      <c r="F1046" s="391" t="s">
        <v>3194</v>
      </c>
    </row>
    <row r="1047" spans="1:6" ht="15">
      <c r="A1047" s="422" t="s">
        <v>1959</v>
      </c>
      <c r="B1047" s="391" t="s">
        <v>4226</v>
      </c>
      <c r="C1047" s="422">
        <v>1</v>
      </c>
      <c r="D1047" s="424">
        <v>87.41</v>
      </c>
      <c r="E1047" s="424">
        <v>34.950000000000003</v>
      </c>
      <c r="F1047" s="391" t="s">
        <v>3194</v>
      </c>
    </row>
    <row r="1048" spans="1:6" ht="15">
      <c r="A1048" s="422" t="s">
        <v>1867</v>
      </c>
      <c r="B1048" s="391" t="s">
        <v>4227</v>
      </c>
      <c r="C1048" s="422">
        <v>1</v>
      </c>
      <c r="D1048" s="424">
        <v>87.41</v>
      </c>
      <c r="E1048" s="424">
        <v>34.950000000000003</v>
      </c>
      <c r="F1048" s="391" t="s">
        <v>3194</v>
      </c>
    </row>
    <row r="1049" spans="1:6" ht="15">
      <c r="A1049" s="422" t="s">
        <v>2314</v>
      </c>
      <c r="B1049" s="391" t="s">
        <v>4228</v>
      </c>
      <c r="C1049" s="422">
        <v>1</v>
      </c>
      <c r="D1049" s="424">
        <v>87.41</v>
      </c>
      <c r="E1049" s="424">
        <v>34.950000000000003</v>
      </c>
      <c r="F1049" s="391" t="s">
        <v>3194</v>
      </c>
    </row>
    <row r="1050" spans="1:6" ht="15">
      <c r="A1050" s="422" t="s">
        <v>2086</v>
      </c>
      <c r="B1050" s="391" t="s">
        <v>4229</v>
      </c>
      <c r="C1050" s="422">
        <v>1</v>
      </c>
      <c r="D1050" s="424">
        <v>51.34</v>
      </c>
      <c r="E1050" s="424">
        <v>14.5</v>
      </c>
      <c r="F1050" s="391" t="s">
        <v>3194</v>
      </c>
    </row>
    <row r="1051" spans="1:6" ht="15">
      <c r="A1051" s="422" t="s">
        <v>2315</v>
      </c>
      <c r="B1051" s="391" t="s">
        <v>4230</v>
      </c>
      <c r="C1051" s="422">
        <v>1</v>
      </c>
      <c r="D1051" s="424">
        <v>45.79</v>
      </c>
      <c r="E1051" s="424">
        <v>14.95</v>
      </c>
      <c r="F1051" s="391" t="s">
        <v>3194</v>
      </c>
    </row>
    <row r="1052" spans="1:6" ht="15">
      <c r="A1052" s="422" t="s">
        <v>2316</v>
      </c>
      <c r="B1052" s="391" t="s">
        <v>4231</v>
      </c>
      <c r="C1052" s="422">
        <v>1</v>
      </c>
      <c r="D1052" s="424">
        <v>60.36</v>
      </c>
      <c r="E1052" s="424">
        <v>20.75</v>
      </c>
      <c r="F1052" s="391" t="s">
        <v>3194</v>
      </c>
    </row>
    <row r="1053" spans="1:6" ht="15">
      <c r="A1053" s="422" t="s">
        <v>2087</v>
      </c>
      <c r="B1053" s="391" t="s">
        <v>4232</v>
      </c>
      <c r="C1053" s="422">
        <v>1</v>
      </c>
      <c r="D1053" s="424">
        <v>65.209999999999994</v>
      </c>
      <c r="E1053" s="424">
        <v>12.5</v>
      </c>
      <c r="F1053" s="391" t="s">
        <v>3194</v>
      </c>
    </row>
    <row r="1054" spans="1:6" ht="15">
      <c r="A1054" s="422" t="s">
        <v>1807</v>
      </c>
      <c r="B1054" s="391" t="s">
        <v>4233</v>
      </c>
      <c r="C1054" s="422">
        <v>1</v>
      </c>
      <c r="D1054" s="424">
        <v>47.04</v>
      </c>
      <c r="E1054" s="424">
        <v>11.5</v>
      </c>
      <c r="F1054" s="391" t="s">
        <v>3194</v>
      </c>
    </row>
    <row r="1055" spans="1:6" ht="15">
      <c r="A1055" s="422" t="s">
        <v>2317</v>
      </c>
      <c r="B1055" s="391" t="s">
        <v>4234</v>
      </c>
      <c r="C1055" s="422">
        <v>1</v>
      </c>
      <c r="D1055" s="424">
        <v>10.96</v>
      </c>
      <c r="E1055" s="424">
        <v>3.65</v>
      </c>
      <c r="F1055" s="391" t="s">
        <v>3194</v>
      </c>
    </row>
    <row r="1056" spans="1:6" ht="15">
      <c r="A1056" s="422" t="s">
        <v>2318</v>
      </c>
      <c r="B1056" s="391" t="s">
        <v>4235</v>
      </c>
      <c r="C1056" s="422">
        <v>1</v>
      </c>
      <c r="D1056" s="424">
        <v>48.56</v>
      </c>
      <c r="E1056" s="424">
        <v>16.5</v>
      </c>
      <c r="F1056" s="391" t="s">
        <v>3194</v>
      </c>
    </row>
    <row r="1057" spans="1:6" ht="15">
      <c r="A1057" s="422" t="s">
        <v>2088</v>
      </c>
      <c r="B1057" s="391" t="s">
        <v>4236</v>
      </c>
      <c r="C1057" s="422">
        <v>1</v>
      </c>
      <c r="D1057" s="424">
        <v>38.71</v>
      </c>
      <c r="E1057" s="424">
        <v>17.7</v>
      </c>
      <c r="F1057" s="391" t="s">
        <v>3194</v>
      </c>
    </row>
    <row r="1058" spans="1:6" ht="15">
      <c r="A1058" s="422" t="s">
        <v>1960</v>
      </c>
      <c r="B1058" s="391" t="s">
        <v>4237</v>
      </c>
      <c r="C1058" s="422">
        <v>1</v>
      </c>
      <c r="D1058" s="424">
        <v>53.28</v>
      </c>
      <c r="E1058" s="424">
        <v>18.75</v>
      </c>
      <c r="F1058" s="391" t="s">
        <v>3194</v>
      </c>
    </row>
    <row r="1059" spans="1:6" ht="15">
      <c r="A1059" s="422" t="s">
        <v>1961</v>
      </c>
      <c r="B1059" s="391" t="s">
        <v>4238</v>
      </c>
      <c r="C1059" s="422">
        <v>1</v>
      </c>
      <c r="D1059" s="424">
        <v>53.28</v>
      </c>
      <c r="E1059" s="424">
        <v>18.75</v>
      </c>
      <c r="F1059" s="391" t="s">
        <v>3194</v>
      </c>
    </row>
    <row r="1060" spans="1:6" ht="15">
      <c r="A1060" s="422" t="s">
        <v>1962</v>
      </c>
      <c r="B1060" s="391" t="s">
        <v>4239</v>
      </c>
      <c r="C1060" s="422">
        <v>1</v>
      </c>
      <c r="D1060" s="424">
        <v>48.56</v>
      </c>
      <c r="E1060" s="424">
        <v>12.5</v>
      </c>
      <c r="F1060" s="391" t="s">
        <v>3194</v>
      </c>
    </row>
    <row r="1061" spans="1:6" ht="15">
      <c r="A1061" s="422" t="s">
        <v>2319</v>
      </c>
      <c r="B1061" s="391" t="s">
        <v>4240</v>
      </c>
      <c r="C1061" s="422">
        <v>1</v>
      </c>
      <c r="D1061" s="424">
        <v>27.61</v>
      </c>
      <c r="E1061" s="424">
        <v>10.5</v>
      </c>
      <c r="F1061" s="391" t="s">
        <v>3194</v>
      </c>
    </row>
    <row r="1062" spans="1:6" ht="15">
      <c r="A1062" s="422" t="s">
        <v>2089</v>
      </c>
      <c r="B1062" s="391" t="s">
        <v>4241</v>
      </c>
      <c r="C1062" s="422">
        <v>1</v>
      </c>
      <c r="D1062" s="424">
        <v>27.61</v>
      </c>
      <c r="E1062" s="424">
        <v>10.5</v>
      </c>
      <c r="F1062" s="391" t="s">
        <v>3194</v>
      </c>
    </row>
    <row r="1063" spans="1:6" ht="15">
      <c r="A1063" s="422" t="s">
        <v>2090</v>
      </c>
      <c r="B1063" s="391" t="s">
        <v>4242</v>
      </c>
      <c r="C1063" s="422">
        <v>1</v>
      </c>
      <c r="D1063" s="424">
        <v>27.61</v>
      </c>
      <c r="E1063" s="424">
        <v>10.5</v>
      </c>
      <c r="F1063" s="391" t="s">
        <v>3194</v>
      </c>
    </row>
    <row r="1064" spans="1:6" ht="15">
      <c r="A1064" s="422" t="s">
        <v>2137</v>
      </c>
      <c r="B1064" s="391" t="s">
        <v>4243</v>
      </c>
      <c r="C1064" s="422">
        <v>1</v>
      </c>
      <c r="D1064" s="424">
        <v>24.84</v>
      </c>
      <c r="E1064" s="424">
        <v>8.9499999999999993</v>
      </c>
      <c r="F1064" s="391" t="s">
        <v>3194</v>
      </c>
    </row>
    <row r="1065" spans="1:6" ht="15">
      <c r="A1065" s="422" t="s">
        <v>2320</v>
      </c>
      <c r="B1065" s="391" t="s">
        <v>4244</v>
      </c>
      <c r="C1065" s="422">
        <v>1</v>
      </c>
      <c r="D1065" s="424">
        <v>24.84</v>
      </c>
      <c r="E1065" s="424">
        <v>8.9499999999999993</v>
      </c>
      <c r="F1065" s="391" t="s">
        <v>3194</v>
      </c>
    </row>
    <row r="1066" spans="1:6" ht="15">
      <c r="A1066" s="422" t="s">
        <v>1963</v>
      </c>
      <c r="B1066" s="391" t="s">
        <v>4245</v>
      </c>
      <c r="C1066" s="422">
        <v>1</v>
      </c>
      <c r="D1066" s="424">
        <v>24.84</v>
      </c>
      <c r="E1066" s="424">
        <v>8.9499999999999993</v>
      </c>
      <c r="F1066" s="391" t="s">
        <v>3194</v>
      </c>
    </row>
    <row r="1067" spans="1:6" ht="15">
      <c r="A1067" s="422" t="s">
        <v>1973</v>
      </c>
      <c r="B1067" s="391" t="s">
        <v>4246</v>
      </c>
      <c r="C1067" s="422">
        <v>1</v>
      </c>
      <c r="D1067" s="424">
        <v>30.39</v>
      </c>
      <c r="E1067" s="424">
        <v>11.5</v>
      </c>
      <c r="F1067" s="391" t="s">
        <v>3194</v>
      </c>
    </row>
    <row r="1068" spans="1:6" ht="15">
      <c r="A1068" s="422" t="s">
        <v>2321</v>
      </c>
      <c r="B1068" s="391" t="s">
        <v>4247</v>
      </c>
      <c r="C1068" s="422">
        <v>1</v>
      </c>
      <c r="D1068" s="424">
        <v>30.39</v>
      </c>
      <c r="E1068" s="424">
        <v>11.5</v>
      </c>
      <c r="F1068" s="391" t="s">
        <v>3194</v>
      </c>
    </row>
    <row r="1069" spans="1:6" ht="15">
      <c r="A1069" s="422" t="s">
        <v>2138</v>
      </c>
      <c r="B1069" s="391" t="s">
        <v>4248</v>
      </c>
      <c r="C1069" s="422">
        <v>1</v>
      </c>
      <c r="D1069" s="424">
        <v>30.39</v>
      </c>
      <c r="E1069" s="424">
        <v>11.5</v>
      </c>
      <c r="F1069" s="391" t="s">
        <v>3194</v>
      </c>
    </row>
    <row r="1070" spans="1:6" ht="15">
      <c r="A1070" s="422" t="s">
        <v>1964</v>
      </c>
      <c r="B1070" s="391" t="s">
        <v>4249</v>
      </c>
      <c r="C1070" s="422">
        <v>1</v>
      </c>
      <c r="D1070" s="424">
        <v>23.59</v>
      </c>
      <c r="E1070" s="424">
        <v>8.35</v>
      </c>
      <c r="F1070" s="391" t="s">
        <v>3194</v>
      </c>
    </row>
    <row r="1071" spans="1:6" ht="15">
      <c r="A1071" s="422" t="s">
        <v>2091</v>
      </c>
      <c r="B1071" s="391" t="s">
        <v>4250</v>
      </c>
      <c r="C1071" s="422">
        <v>1</v>
      </c>
      <c r="D1071" s="424">
        <v>23.59</v>
      </c>
      <c r="E1071" s="424">
        <v>8.35</v>
      </c>
      <c r="F1071" s="391" t="s">
        <v>3194</v>
      </c>
    </row>
    <row r="1072" spans="1:6" ht="15">
      <c r="A1072" s="422" t="s">
        <v>1965</v>
      </c>
      <c r="B1072" s="391" t="s">
        <v>4251</v>
      </c>
      <c r="C1072" s="422">
        <v>1</v>
      </c>
      <c r="D1072" s="424">
        <v>19.89</v>
      </c>
      <c r="E1072" s="424">
        <v>5.5</v>
      </c>
      <c r="F1072" s="391" t="s">
        <v>3194</v>
      </c>
    </row>
    <row r="1073" spans="1:6" ht="15">
      <c r="A1073" s="422" t="s">
        <v>2092</v>
      </c>
      <c r="B1073" s="391" t="s">
        <v>4252</v>
      </c>
      <c r="C1073" s="422">
        <v>1</v>
      </c>
      <c r="D1073" s="424">
        <v>38.71</v>
      </c>
      <c r="E1073" s="424">
        <v>17.899999999999999</v>
      </c>
      <c r="F1073" s="391" t="s">
        <v>3194</v>
      </c>
    </row>
    <row r="1074" spans="1:6" ht="15">
      <c r="A1074" s="422" t="s">
        <v>2093</v>
      </c>
      <c r="B1074" s="391" t="s">
        <v>4253</v>
      </c>
      <c r="C1074" s="422">
        <v>1</v>
      </c>
      <c r="D1074" s="424">
        <v>60.91</v>
      </c>
      <c r="E1074" s="424">
        <v>24.35</v>
      </c>
      <c r="F1074" s="391" t="s">
        <v>3194</v>
      </c>
    </row>
    <row r="1075" spans="1:6" ht="15">
      <c r="A1075" s="422" t="s">
        <v>1966</v>
      </c>
      <c r="B1075" s="391" t="s">
        <v>4254</v>
      </c>
      <c r="C1075" s="422">
        <v>1</v>
      </c>
      <c r="D1075" s="424">
        <v>60.91</v>
      </c>
      <c r="E1075" s="424">
        <v>24.35</v>
      </c>
      <c r="F1075" s="391" t="s">
        <v>3194</v>
      </c>
    </row>
    <row r="1076" spans="1:6" ht="15">
      <c r="A1076" s="422" t="s">
        <v>1974</v>
      </c>
      <c r="B1076" s="391" t="s">
        <v>4255</v>
      </c>
      <c r="C1076" s="422">
        <v>1</v>
      </c>
      <c r="D1076" s="424">
        <v>60.91</v>
      </c>
      <c r="E1076" s="424">
        <v>24.35</v>
      </c>
      <c r="F1076" s="391" t="s">
        <v>3194</v>
      </c>
    </row>
    <row r="1077" spans="1:6" ht="15">
      <c r="A1077" s="422" t="s">
        <v>2094</v>
      </c>
      <c r="B1077" s="391" t="s">
        <v>4256</v>
      </c>
      <c r="C1077" s="422">
        <v>1</v>
      </c>
      <c r="D1077" s="424">
        <v>60.91</v>
      </c>
      <c r="E1077" s="424">
        <v>24.35</v>
      </c>
      <c r="F1077" s="391" t="s">
        <v>3194</v>
      </c>
    </row>
    <row r="1078" spans="1:6" ht="15">
      <c r="A1078" s="422" t="s">
        <v>2095</v>
      </c>
      <c r="B1078" s="391" t="s">
        <v>4257</v>
      </c>
      <c r="C1078" s="422">
        <v>1</v>
      </c>
      <c r="D1078" s="424">
        <v>23.59</v>
      </c>
      <c r="E1078" s="424">
        <v>8.5</v>
      </c>
      <c r="F1078" s="391" t="s">
        <v>3194</v>
      </c>
    </row>
    <row r="1079" spans="1:6" ht="15">
      <c r="A1079" s="422" t="s">
        <v>2139</v>
      </c>
      <c r="B1079" s="391" t="s">
        <v>4258</v>
      </c>
      <c r="C1079" s="422">
        <v>1</v>
      </c>
      <c r="D1079" s="424">
        <v>23.59</v>
      </c>
      <c r="E1079" s="424">
        <v>8.5</v>
      </c>
      <c r="F1079" s="391" t="s">
        <v>3194</v>
      </c>
    </row>
    <row r="1080" spans="1:6" ht="15">
      <c r="A1080" s="422" t="s">
        <v>2322</v>
      </c>
      <c r="B1080" s="391" t="s">
        <v>4259</v>
      </c>
      <c r="C1080" s="422">
        <v>1</v>
      </c>
      <c r="D1080" s="424">
        <v>23.59</v>
      </c>
      <c r="E1080" s="424">
        <v>8.5</v>
      </c>
      <c r="F1080" s="391" t="s">
        <v>3194</v>
      </c>
    </row>
    <row r="1081" spans="1:6" ht="15">
      <c r="A1081" s="422" t="s">
        <v>2096</v>
      </c>
      <c r="B1081" s="391" t="s">
        <v>4260</v>
      </c>
      <c r="C1081" s="422">
        <v>1</v>
      </c>
      <c r="D1081" s="424">
        <v>23.59</v>
      </c>
      <c r="E1081" s="424">
        <v>8.5</v>
      </c>
      <c r="F1081" s="391" t="s">
        <v>3194</v>
      </c>
    </row>
    <row r="1082" spans="1:6" ht="15">
      <c r="A1082" s="422" t="s">
        <v>2140</v>
      </c>
      <c r="B1082" s="391" t="s">
        <v>4261</v>
      </c>
      <c r="C1082" s="422">
        <v>1</v>
      </c>
      <c r="D1082" s="424">
        <v>21.51</v>
      </c>
      <c r="E1082" s="424">
        <v>9.9499999999999993</v>
      </c>
      <c r="F1082" s="391" t="s">
        <v>3194</v>
      </c>
    </row>
    <row r="1083" spans="1:6" ht="15">
      <c r="A1083" s="422" t="s">
        <v>1967</v>
      </c>
      <c r="B1083" s="391" t="s">
        <v>4262</v>
      </c>
      <c r="C1083" s="422">
        <v>1</v>
      </c>
      <c r="D1083" s="424">
        <v>29.83</v>
      </c>
      <c r="E1083" s="424">
        <v>10.85</v>
      </c>
      <c r="F1083" s="391" t="s">
        <v>3194</v>
      </c>
    </row>
    <row r="1084" spans="1:6" ht="15">
      <c r="A1084" s="422" t="s">
        <v>1975</v>
      </c>
      <c r="B1084" s="391" t="s">
        <v>4263</v>
      </c>
      <c r="C1084" s="422">
        <v>1</v>
      </c>
      <c r="D1084" s="424">
        <v>31.91</v>
      </c>
      <c r="E1084" s="424">
        <v>10.85</v>
      </c>
      <c r="F1084" s="391" t="s">
        <v>3194</v>
      </c>
    </row>
    <row r="1085" spans="1:6" ht="15">
      <c r="A1085" s="422" t="s">
        <v>2097</v>
      </c>
      <c r="B1085" s="391" t="s">
        <v>4264</v>
      </c>
      <c r="C1085" s="422">
        <v>1</v>
      </c>
      <c r="D1085" s="424">
        <v>31.91</v>
      </c>
      <c r="E1085" s="424">
        <v>10.85</v>
      </c>
      <c r="F1085" s="391" t="s">
        <v>3194</v>
      </c>
    </row>
    <row r="1086" spans="1:6" ht="15">
      <c r="A1086" s="422" t="s">
        <v>2141</v>
      </c>
      <c r="B1086" s="391" t="s">
        <v>4265</v>
      </c>
      <c r="C1086" s="422">
        <v>1</v>
      </c>
      <c r="D1086" s="424">
        <v>31.91</v>
      </c>
      <c r="E1086" s="424">
        <v>10.85</v>
      </c>
      <c r="F1086" s="391" t="s">
        <v>3194</v>
      </c>
    </row>
    <row r="1087" spans="1:6" ht="15">
      <c r="A1087" s="422" t="s">
        <v>1976</v>
      </c>
      <c r="B1087" s="391" t="s">
        <v>4266</v>
      </c>
      <c r="C1087" s="422">
        <v>1</v>
      </c>
      <c r="D1087" s="424">
        <v>11.79</v>
      </c>
      <c r="E1087" s="424">
        <v>3.4</v>
      </c>
      <c r="F1087" s="391" t="s">
        <v>3194</v>
      </c>
    </row>
    <row r="1088" spans="1:6" ht="15">
      <c r="A1088" s="422" t="s">
        <v>2098</v>
      </c>
      <c r="B1088" s="391" t="s">
        <v>4267</v>
      </c>
      <c r="C1088" s="422">
        <v>1</v>
      </c>
      <c r="D1088" s="424">
        <v>11.79</v>
      </c>
      <c r="E1088" s="424">
        <v>3.4</v>
      </c>
      <c r="F1088" s="391" t="s">
        <v>3194</v>
      </c>
    </row>
    <row r="1089" spans="1:6" ht="15">
      <c r="A1089" s="422" t="s">
        <v>1977</v>
      </c>
      <c r="B1089" s="391" t="s">
        <v>4268</v>
      </c>
      <c r="C1089" s="422">
        <v>1</v>
      </c>
      <c r="D1089" s="424">
        <v>11.79</v>
      </c>
      <c r="E1089" s="424">
        <v>3.4</v>
      </c>
      <c r="F1089" s="391" t="s">
        <v>3194</v>
      </c>
    </row>
    <row r="1090" spans="1:6" ht="15">
      <c r="A1090" s="422" t="s">
        <v>1968</v>
      </c>
      <c r="B1090" s="391" t="s">
        <v>4269</v>
      </c>
      <c r="C1090" s="422">
        <v>1</v>
      </c>
      <c r="D1090" s="424">
        <v>11.79</v>
      </c>
      <c r="E1090" s="424">
        <v>3.4</v>
      </c>
      <c r="F1090" s="391" t="s">
        <v>3194</v>
      </c>
    </row>
    <row r="1091" spans="1:6" ht="15">
      <c r="A1091" s="422" t="s">
        <v>1978</v>
      </c>
      <c r="B1091" s="391" t="s">
        <v>4270</v>
      </c>
      <c r="C1091" s="422">
        <v>1</v>
      </c>
      <c r="D1091" s="424">
        <v>60.91</v>
      </c>
      <c r="E1091" s="424">
        <v>24.35</v>
      </c>
      <c r="F1091" s="391" t="s">
        <v>3194</v>
      </c>
    </row>
    <row r="1092" spans="1:6" ht="15">
      <c r="A1092" s="422" t="s">
        <v>2099</v>
      </c>
      <c r="B1092" s="391" t="s">
        <v>4271</v>
      </c>
      <c r="C1092" s="422">
        <v>1</v>
      </c>
      <c r="D1092" s="424">
        <v>13.79</v>
      </c>
      <c r="E1092" s="424">
        <v>3.75</v>
      </c>
      <c r="F1092" s="391" t="s">
        <v>3194</v>
      </c>
    </row>
    <row r="1093" spans="1:6" ht="15">
      <c r="A1093" s="422" t="s">
        <v>1979</v>
      </c>
      <c r="B1093" s="391" t="s">
        <v>4272</v>
      </c>
      <c r="C1093" s="422">
        <v>1</v>
      </c>
      <c r="D1093" s="424">
        <v>16.100000000000001</v>
      </c>
      <c r="E1093" s="424">
        <v>4.25</v>
      </c>
      <c r="F1093" s="391" t="s">
        <v>3194</v>
      </c>
    </row>
    <row r="1094" spans="1:6" ht="15">
      <c r="A1094" s="422" t="s">
        <v>1980</v>
      </c>
      <c r="B1094" s="391" t="s">
        <v>4273</v>
      </c>
      <c r="C1094" s="422">
        <v>1</v>
      </c>
      <c r="D1094" s="424">
        <v>29.14</v>
      </c>
      <c r="E1094" s="424">
        <v>7.5</v>
      </c>
      <c r="F1094" s="391" t="s">
        <v>3194</v>
      </c>
    </row>
    <row r="1095" spans="1:6" ht="15">
      <c r="A1095" s="422" t="s">
        <v>2323</v>
      </c>
      <c r="B1095" s="391" t="s">
        <v>4274</v>
      </c>
      <c r="C1095" s="422">
        <v>1</v>
      </c>
      <c r="D1095" s="424">
        <v>29.14</v>
      </c>
      <c r="E1095" s="424">
        <v>7.5</v>
      </c>
      <c r="F1095" s="391" t="s">
        <v>3194</v>
      </c>
    </row>
    <row r="1096" spans="1:6" ht="15">
      <c r="A1096" s="422" t="s">
        <v>2225</v>
      </c>
      <c r="B1096" s="391" t="s">
        <v>4275</v>
      </c>
      <c r="C1096" s="422">
        <v>1</v>
      </c>
      <c r="D1096" s="424">
        <v>29.14</v>
      </c>
      <c r="E1096" s="424">
        <v>7.5</v>
      </c>
      <c r="F1096" s="391" t="s">
        <v>3194</v>
      </c>
    </row>
    <row r="1097" spans="1:6" ht="15">
      <c r="A1097" s="422" t="s">
        <v>2020</v>
      </c>
      <c r="B1097" s="391" t="s">
        <v>4276</v>
      </c>
      <c r="C1097" s="422">
        <v>1</v>
      </c>
      <c r="D1097" s="424">
        <v>27.06</v>
      </c>
      <c r="E1097" s="424">
        <v>8.25</v>
      </c>
      <c r="F1097" s="391" t="s">
        <v>3194</v>
      </c>
    </row>
    <row r="1098" spans="1:6" ht="15">
      <c r="A1098" s="422" t="s">
        <v>2417</v>
      </c>
      <c r="B1098" s="391" t="s">
        <v>4277</v>
      </c>
      <c r="C1098" s="422">
        <v>1</v>
      </c>
      <c r="D1098" s="424">
        <v>22.19</v>
      </c>
      <c r="E1098" s="424">
        <v>5.5</v>
      </c>
      <c r="F1098" s="391" t="s">
        <v>3194</v>
      </c>
    </row>
    <row r="1099" spans="1:6" ht="15">
      <c r="A1099" s="422" t="s">
        <v>2226</v>
      </c>
      <c r="B1099" s="391" t="s">
        <v>4278</v>
      </c>
      <c r="C1099" s="422">
        <v>1</v>
      </c>
      <c r="D1099" s="424">
        <v>35.380000000000003</v>
      </c>
      <c r="E1099" s="424">
        <v>19.45</v>
      </c>
      <c r="F1099" s="391" t="s">
        <v>3194</v>
      </c>
    </row>
    <row r="1100" spans="1:6" ht="15">
      <c r="A1100" s="422" t="s">
        <v>2173</v>
      </c>
      <c r="B1100" s="391" t="s">
        <v>4279</v>
      </c>
      <c r="C1100" s="422">
        <v>1</v>
      </c>
      <c r="D1100" s="424">
        <v>92.28</v>
      </c>
      <c r="E1100" s="424">
        <v>26</v>
      </c>
      <c r="F1100" s="391" t="s">
        <v>3194</v>
      </c>
    </row>
    <row r="1101" spans="1:6" ht="15">
      <c r="A1101" s="422" t="s">
        <v>2021</v>
      </c>
      <c r="B1101" s="391" t="s">
        <v>4280</v>
      </c>
      <c r="C1101" s="422">
        <v>1</v>
      </c>
      <c r="D1101" s="424">
        <v>104.06</v>
      </c>
      <c r="E1101" s="424">
        <v>38.5</v>
      </c>
      <c r="F1101" s="391" t="s">
        <v>3194</v>
      </c>
    </row>
    <row r="1102" spans="1:6" ht="15">
      <c r="A1102" s="422" t="s">
        <v>2227</v>
      </c>
      <c r="B1102" s="391" t="s">
        <v>4281</v>
      </c>
      <c r="C1102" s="422">
        <v>1</v>
      </c>
      <c r="D1102" s="424">
        <v>104.06</v>
      </c>
      <c r="E1102" s="424">
        <v>38.5</v>
      </c>
      <c r="F1102" s="391" t="s">
        <v>3194</v>
      </c>
    </row>
    <row r="1103" spans="1:6" ht="15">
      <c r="A1103" s="422" t="s">
        <v>2418</v>
      </c>
      <c r="B1103" s="391" t="s">
        <v>4282</v>
      </c>
      <c r="C1103" s="422">
        <v>1</v>
      </c>
      <c r="D1103" s="424">
        <v>104.06</v>
      </c>
      <c r="E1103" s="424">
        <v>38.5</v>
      </c>
      <c r="F1103" s="391" t="s">
        <v>3194</v>
      </c>
    </row>
    <row r="1104" spans="1:6" ht="15">
      <c r="A1104" s="422" t="s">
        <v>2174</v>
      </c>
      <c r="B1104" s="391" t="s">
        <v>4283</v>
      </c>
      <c r="C1104" s="422">
        <v>1</v>
      </c>
      <c r="D1104" s="424">
        <v>91.44</v>
      </c>
      <c r="E1104" s="424">
        <v>26.5</v>
      </c>
      <c r="F1104" s="391" t="s">
        <v>3194</v>
      </c>
    </row>
    <row r="1105" spans="1:6" ht="15">
      <c r="A1105" s="422" t="s">
        <v>2022</v>
      </c>
      <c r="B1105" s="391" t="s">
        <v>4284</v>
      </c>
      <c r="C1105" s="422">
        <v>1</v>
      </c>
      <c r="D1105" s="424">
        <v>83.11</v>
      </c>
      <c r="E1105" s="424">
        <v>26.5</v>
      </c>
      <c r="F1105" s="391" t="s">
        <v>3194</v>
      </c>
    </row>
    <row r="1106" spans="1:6" ht="15">
      <c r="A1106" s="422" t="s">
        <v>2419</v>
      </c>
      <c r="B1106" s="391" t="s">
        <v>4285</v>
      </c>
      <c r="C1106" s="422">
        <v>1</v>
      </c>
      <c r="D1106" s="424">
        <v>83.11</v>
      </c>
      <c r="E1106" s="424">
        <v>26.5</v>
      </c>
      <c r="F1106" s="391" t="s">
        <v>3194</v>
      </c>
    </row>
    <row r="1107" spans="1:6" ht="15">
      <c r="A1107" s="422" t="s">
        <v>2420</v>
      </c>
      <c r="B1107" s="391" t="s">
        <v>4286</v>
      </c>
      <c r="C1107" s="422">
        <v>1</v>
      </c>
      <c r="D1107" s="424">
        <v>60.91</v>
      </c>
      <c r="E1107" s="424">
        <v>18.5</v>
      </c>
      <c r="F1107" s="391" t="s">
        <v>3194</v>
      </c>
    </row>
    <row r="1108" spans="1:6" ht="15">
      <c r="A1108" s="422" t="s">
        <v>2175</v>
      </c>
      <c r="B1108" s="391" t="s">
        <v>4287</v>
      </c>
      <c r="C1108" s="422">
        <v>1</v>
      </c>
      <c r="D1108" s="424">
        <v>31.91</v>
      </c>
      <c r="E1108" s="424">
        <v>11.5</v>
      </c>
      <c r="F1108" s="391" t="s">
        <v>3194</v>
      </c>
    </row>
    <row r="1109" spans="1:6" ht="15">
      <c r="A1109" s="422" t="s">
        <v>2421</v>
      </c>
      <c r="B1109" s="391" t="s">
        <v>4288</v>
      </c>
      <c r="C1109" s="422">
        <v>1</v>
      </c>
      <c r="D1109" s="424">
        <v>31.91</v>
      </c>
      <c r="E1109" s="424">
        <v>11.5</v>
      </c>
      <c r="F1109" s="391" t="s">
        <v>3194</v>
      </c>
    </row>
    <row r="1110" spans="1:6" ht="15">
      <c r="A1110" s="422" t="s">
        <v>2580</v>
      </c>
      <c r="B1110" s="391" t="s">
        <v>4289</v>
      </c>
      <c r="C1110" s="422">
        <v>1</v>
      </c>
      <c r="D1110" s="424">
        <v>31.91</v>
      </c>
      <c r="E1110" s="424">
        <v>11.5</v>
      </c>
      <c r="F1110" s="391" t="s">
        <v>3194</v>
      </c>
    </row>
    <row r="1111" spans="1:6" ht="15">
      <c r="A1111" s="422" t="s">
        <v>2176</v>
      </c>
      <c r="B1111" s="391" t="s">
        <v>4290</v>
      </c>
      <c r="C1111" s="422">
        <v>1</v>
      </c>
      <c r="D1111" s="424">
        <v>34.69</v>
      </c>
      <c r="E1111" s="424">
        <v>12.15</v>
      </c>
      <c r="F1111" s="391" t="s">
        <v>3194</v>
      </c>
    </row>
    <row r="1112" spans="1:6" ht="15">
      <c r="A1112" s="422" t="s">
        <v>2422</v>
      </c>
      <c r="B1112" s="391" t="s">
        <v>4291</v>
      </c>
      <c r="C1112" s="422">
        <v>1</v>
      </c>
      <c r="D1112" s="424">
        <v>34.69</v>
      </c>
      <c r="E1112" s="424">
        <v>12.15</v>
      </c>
      <c r="F1112" s="391" t="s">
        <v>3194</v>
      </c>
    </row>
    <row r="1113" spans="1:6" ht="15">
      <c r="A1113" s="422" t="s">
        <v>2423</v>
      </c>
      <c r="B1113" s="391" t="s">
        <v>4292</v>
      </c>
      <c r="C1113" s="422">
        <v>1</v>
      </c>
      <c r="D1113" s="424">
        <v>34.69</v>
      </c>
      <c r="E1113" s="424">
        <v>12.15</v>
      </c>
      <c r="F1113" s="391" t="s">
        <v>3194</v>
      </c>
    </row>
    <row r="1114" spans="1:6" ht="15">
      <c r="A1114" s="422" t="s">
        <v>4710</v>
      </c>
      <c r="B1114" s="391" t="s">
        <v>4711</v>
      </c>
      <c r="C1114" s="422">
        <v>1</v>
      </c>
      <c r="D1114" s="424">
        <v>70.760000000000005</v>
      </c>
      <c r="E1114" s="424">
        <v>16.5</v>
      </c>
      <c r="F1114" s="391" t="s">
        <v>3194</v>
      </c>
    </row>
    <row r="1115" spans="1:6" ht="15">
      <c r="A1115" s="422" t="s">
        <v>4712</v>
      </c>
      <c r="B1115" s="391" t="s">
        <v>4713</v>
      </c>
      <c r="C1115" s="422">
        <v>1</v>
      </c>
      <c r="D1115" s="424">
        <v>70.760000000000005</v>
      </c>
      <c r="E1115" s="424">
        <v>16.5</v>
      </c>
      <c r="F1115" s="391" t="s">
        <v>3194</v>
      </c>
    </row>
    <row r="1116" spans="1:6" ht="15">
      <c r="A1116" s="422" t="s">
        <v>4714</v>
      </c>
      <c r="B1116" s="391" t="s">
        <v>4715</v>
      </c>
      <c r="C1116" s="422">
        <v>1</v>
      </c>
      <c r="D1116" s="424">
        <v>70.760000000000005</v>
      </c>
      <c r="E1116" s="424">
        <v>16.5</v>
      </c>
      <c r="F1116" s="391" t="s">
        <v>3194</v>
      </c>
    </row>
    <row r="1117" spans="1:6" ht="15">
      <c r="A1117" s="422" t="s">
        <v>4716</v>
      </c>
      <c r="B1117" s="391" t="s">
        <v>4717</v>
      </c>
      <c r="C1117" s="422">
        <v>1</v>
      </c>
      <c r="D1117" s="424">
        <v>70.760000000000005</v>
      </c>
      <c r="E1117" s="424">
        <v>16.5</v>
      </c>
      <c r="F1117" s="391" t="s">
        <v>3194</v>
      </c>
    </row>
    <row r="1118" spans="1:6" ht="15">
      <c r="A1118" s="422" t="s">
        <v>2424</v>
      </c>
      <c r="B1118" s="391" t="s">
        <v>4293</v>
      </c>
      <c r="C1118" s="422">
        <v>1</v>
      </c>
      <c r="D1118" s="424">
        <v>30.53</v>
      </c>
      <c r="E1118" s="424">
        <v>12.65</v>
      </c>
      <c r="F1118" s="391" t="s">
        <v>3194</v>
      </c>
    </row>
    <row r="1119" spans="1:6" ht="15">
      <c r="A1119" s="422" t="s">
        <v>2228</v>
      </c>
      <c r="B1119" s="391" t="s">
        <v>4294</v>
      </c>
      <c r="C1119" s="422">
        <v>1</v>
      </c>
      <c r="D1119" s="424">
        <v>74.790000000000006</v>
      </c>
      <c r="E1119" s="424">
        <v>32.15</v>
      </c>
      <c r="F1119" s="391" t="s">
        <v>3194</v>
      </c>
    </row>
    <row r="1120" spans="1:6" ht="15">
      <c r="A1120" s="422" t="s">
        <v>2425</v>
      </c>
      <c r="B1120" s="391" t="s">
        <v>4295</v>
      </c>
      <c r="C1120" s="422">
        <v>1</v>
      </c>
      <c r="D1120" s="424">
        <v>74.790000000000006</v>
      </c>
      <c r="E1120" s="424">
        <v>29.25</v>
      </c>
      <c r="F1120" s="391" t="s">
        <v>3194</v>
      </c>
    </row>
    <row r="1121" spans="1:6" ht="15">
      <c r="A1121" s="422" t="s">
        <v>2177</v>
      </c>
      <c r="B1121" s="391" t="s">
        <v>4296</v>
      </c>
      <c r="C1121" s="422">
        <v>1</v>
      </c>
      <c r="D1121" s="424">
        <v>74.790000000000006</v>
      </c>
      <c r="E1121" s="424">
        <v>32.15</v>
      </c>
      <c r="F1121" s="391" t="s">
        <v>3194</v>
      </c>
    </row>
    <row r="1122" spans="1:6" ht="15">
      <c r="A1122" s="422" t="s">
        <v>2178</v>
      </c>
      <c r="B1122" s="391" t="s">
        <v>4297</v>
      </c>
      <c r="C1122" s="422">
        <v>1</v>
      </c>
      <c r="D1122" s="424">
        <v>74.790000000000006</v>
      </c>
      <c r="E1122" s="424">
        <v>32.15</v>
      </c>
      <c r="F1122" s="391" t="s">
        <v>3194</v>
      </c>
    </row>
    <row r="1123" spans="1:6" ht="15">
      <c r="A1123" s="422" t="s">
        <v>2229</v>
      </c>
      <c r="B1123" s="391" t="s">
        <v>4298</v>
      </c>
      <c r="C1123" s="422">
        <v>1</v>
      </c>
      <c r="D1123" s="424">
        <v>90.19</v>
      </c>
      <c r="E1123" s="424">
        <v>34</v>
      </c>
      <c r="F1123" s="391" t="s">
        <v>3194</v>
      </c>
    </row>
    <row r="1124" spans="1:6" ht="15">
      <c r="A1124" s="422" t="s">
        <v>2581</v>
      </c>
      <c r="B1124" s="391" t="s">
        <v>4299</v>
      </c>
      <c r="C1124" s="422">
        <v>1</v>
      </c>
      <c r="D1124" s="424">
        <v>90.19</v>
      </c>
      <c r="E1124" s="424">
        <v>34</v>
      </c>
      <c r="F1124" s="391" t="s">
        <v>3194</v>
      </c>
    </row>
    <row r="1125" spans="1:6" ht="15">
      <c r="A1125" s="422" t="s">
        <v>2023</v>
      </c>
      <c r="B1125" s="391" t="s">
        <v>4300</v>
      </c>
      <c r="C1125" s="422">
        <v>1</v>
      </c>
      <c r="D1125" s="424">
        <v>90.19</v>
      </c>
      <c r="E1125" s="424">
        <v>34</v>
      </c>
      <c r="F1125" s="391" t="s">
        <v>3194</v>
      </c>
    </row>
    <row r="1126" spans="1:6" ht="15">
      <c r="A1126" s="422" t="s">
        <v>2426</v>
      </c>
      <c r="B1126" s="391" t="s">
        <v>4301</v>
      </c>
      <c r="C1126" s="422">
        <v>1</v>
      </c>
      <c r="D1126" s="424">
        <v>15.19</v>
      </c>
      <c r="E1126" s="424">
        <v>4.4000000000000004</v>
      </c>
      <c r="F1126" s="391" t="s">
        <v>3194</v>
      </c>
    </row>
    <row r="1127" spans="1:6" ht="15">
      <c r="A1127" s="422" t="s">
        <v>2179</v>
      </c>
      <c r="B1127" s="391" t="s">
        <v>4302</v>
      </c>
      <c r="C1127" s="422">
        <v>1</v>
      </c>
      <c r="D1127" s="424">
        <v>26.36</v>
      </c>
      <c r="E1127" s="424">
        <v>9.5</v>
      </c>
      <c r="F1127" s="391" t="s">
        <v>3194</v>
      </c>
    </row>
    <row r="1128" spans="1:6" ht="15">
      <c r="A1128" s="422" t="s">
        <v>2427</v>
      </c>
      <c r="B1128" s="391" t="s">
        <v>4303</v>
      </c>
      <c r="C1128" s="422">
        <v>1</v>
      </c>
      <c r="D1128" s="424">
        <v>26.36</v>
      </c>
      <c r="E1128" s="424">
        <v>7.85</v>
      </c>
      <c r="F1128" s="391" t="s">
        <v>3194</v>
      </c>
    </row>
    <row r="1129" spans="1:6" ht="15">
      <c r="A1129" s="422" t="s">
        <v>2180</v>
      </c>
      <c r="B1129" s="391" t="s">
        <v>4304</v>
      </c>
      <c r="C1129" s="422">
        <v>1</v>
      </c>
      <c r="D1129" s="424">
        <v>37.69</v>
      </c>
      <c r="E1129" s="424">
        <v>7.95</v>
      </c>
      <c r="F1129" s="391" t="s">
        <v>3194</v>
      </c>
    </row>
    <row r="1130" spans="1:6" ht="15">
      <c r="A1130" s="422" t="s">
        <v>2230</v>
      </c>
      <c r="B1130" s="391" t="s">
        <v>4305</v>
      </c>
      <c r="C1130" s="422">
        <v>1</v>
      </c>
      <c r="D1130" s="424">
        <v>76.31</v>
      </c>
      <c r="E1130" s="424">
        <v>21.5</v>
      </c>
      <c r="F1130" s="391" t="s">
        <v>3194</v>
      </c>
    </row>
    <row r="1131" spans="1:6" ht="15">
      <c r="A1131" s="422" t="s">
        <v>2181</v>
      </c>
      <c r="B1131" s="391" t="s">
        <v>4306</v>
      </c>
      <c r="C1131" s="422">
        <v>1</v>
      </c>
      <c r="D1131" s="424">
        <v>68.989999999999995</v>
      </c>
      <c r="E1131" s="424">
        <v>12.5</v>
      </c>
      <c r="F1131" s="391" t="s">
        <v>3194</v>
      </c>
    </row>
    <row r="1132" spans="1:6" ht="15">
      <c r="A1132" s="422" t="s">
        <v>2428</v>
      </c>
      <c r="B1132" s="391" t="s">
        <v>4307</v>
      </c>
      <c r="C1132" s="422">
        <v>1</v>
      </c>
      <c r="D1132" s="424">
        <v>58.97</v>
      </c>
      <c r="E1132" s="424">
        <v>26.1</v>
      </c>
      <c r="F1132" s="391" t="s">
        <v>3194</v>
      </c>
    </row>
    <row r="1133" spans="1:6" ht="15">
      <c r="A1133" s="422" t="s">
        <v>2182</v>
      </c>
      <c r="B1133" s="391" t="s">
        <v>4308</v>
      </c>
      <c r="C1133" s="422">
        <v>1</v>
      </c>
      <c r="D1133" s="424">
        <v>18.73</v>
      </c>
      <c r="E1133" s="424">
        <v>7.5</v>
      </c>
      <c r="F1133" s="391" t="s">
        <v>3194</v>
      </c>
    </row>
    <row r="1134" spans="1:6" ht="15">
      <c r="A1134" s="422" t="s">
        <v>2582</v>
      </c>
      <c r="B1134" s="391" t="s">
        <v>4309</v>
      </c>
      <c r="C1134" s="422">
        <v>1</v>
      </c>
      <c r="D1134" s="424">
        <v>58.97</v>
      </c>
      <c r="E1134" s="424">
        <v>26.1</v>
      </c>
      <c r="F1134" s="391" t="s">
        <v>3194</v>
      </c>
    </row>
    <row r="1135" spans="1:6" ht="15">
      <c r="A1135" s="422" t="s">
        <v>2583</v>
      </c>
      <c r="B1135" s="391" t="s">
        <v>4310</v>
      </c>
      <c r="C1135" s="422">
        <v>1</v>
      </c>
      <c r="D1135" s="424">
        <v>58.97</v>
      </c>
      <c r="E1135" s="424">
        <v>26.1</v>
      </c>
      <c r="F1135" s="391" t="s">
        <v>3194</v>
      </c>
    </row>
    <row r="1136" spans="1:6" ht="15">
      <c r="A1136" s="422" t="s">
        <v>2584</v>
      </c>
      <c r="B1136" s="391" t="s">
        <v>4311</v>
      </c>
      <c r="C1136" s="422">
        <v>1</v>
      </c>
      <c r="D1136" s="424">
        <v>58.97</v>
      </c>
      <c r="E1136" s="424">
        <v>26.1</v>
      </c>
      <c r="F1136" s="391" t="s">
        <v>3194</v>
      </c>
    </row>
    <row r="1137" spans="1:6" ht="15">
      <c r="A1137" s="422" t="s">
        <v>2231</v>
      </c>
      <c r="B1137" s="391" t="s">
        <v>4312</v>
      </c>
      <c r="C1137" s="422">
        <v>1</v>
      </c>
      <c r="D1137" s="424">
        <v>55.36</v>
      </c>
      <c r="E1137" s="424">
        <v>19.95</v>
      </c>
      <c r="F1137" s="391" t="s">
        <v>3194</v>
      </c>
    </row>
    <row r="1138" spans="1:6" ht="15">
      <c r="A1138" s="422" t="s">
        <v>2429</v>
      </c>
      <c r="B1138" s="391" t="s">
        <v>4313</v>
      </c>
      <c r="C1138" s="422">
        <v>1</v>
      </c>
      <c r="D1138" s="424">
        <v>52.59</v>
      </c>
      <c r="E1138" s="424">
        <v>18.95</v>
      </c>
      <c r="F1138" s="391" t="s">
        <v>3194</v>
      </c>
    </row>
    <row r="1139" spans="1:6" ht="15">
      <c r="A1139" s="422" t="s">
        <v>2024</v>
      </c>
      <c r="B1139" s="391" t="s">
        <v>4314</v>
      </c>
      <c r="C1139" s="422">
        <v>1</v>
      </c>
      <c r="D1139" s="424">
        <v>112.39</v>
      </c>
      <c r="E1139" s="424">
        <v>41.5</v>
      </c>
      <c r="F1139" s="391" t="s">
        <v>3194</v>
      </c>
    </row>
    <row r="1140" spans="1:6" ht="15">
      <c r="A1140" s="422" t="s">
        <v>2183</v>
      </c>
      <c r="B1140" s="391" t="s">
        <v>4315</v>
      </c>
      <c r="C1140" s="422">
        <v>1</v>
      </c>
      <c r="D1140" s="424">
        <v>55.36</v>
      </c>
      <c r="E1140" s="424">
        <v>19.95</v>
      </c>
      <c r="F1140" s="391" t="s">
        <v>3194</v>
      </c>
    </row>
    <row r="1141" spans="1:6" ht="15">
      <c r="A1141" s="422" t="s">
        <v>2184</v>
      </c>
      <c r="B1141" s="391" t="s">
        <v>4316</v>
      </c>
      <c r="C1141" s="422">
        <v>1</v>
      </c>
      <c r="D1141" s="424">
        <v>112.39</v>
      </c>
      <c r="E1141" s="424">
        <v>41.5</v>
      </c>
      <c r="F1141" s="391" t="s">
        <v>3194</v>
      </c>
    </row>
    <row r="1142" spans="1:6" ht="15">
      <c r="A1142" s="422" t="s">
        <v>2232</v>
      </c>
      <c r="B1142" s="391" t="s">
        <v>4317</v>
      </c>
      <c r="C1142" s="422">
        <v>1</v>
      </c>
      <c r="D1142" s="424">
        <v>55.36</v>
      </c>
      <c r="E1142" s="424">
        <v>19.95</v>
      </c>
      <c r="F1142" s="391" t="s">
        <v>3194</v>
      </c>
    </row>
    <row r="1143" spans="1:6" ht="15">
      <c r="A1143" s="422" t="s">
        <v>2461</v>
      </c>
      <c r="B1143" s="391" t="s">
        <v>4318</v>
      </c>
      <c r="C1143" s="422">
        <v>1</v>
      </c>
      <c r="D1143" s="424">
        <v>39.270000000000003</v>
      </c>
      <c r="E1143" s="424">
        <v>12.5</v>
      </c>
      <c r="F1143" s="391" t="s">
        <v>3194</v>
      </c>
    </row>
    <row r="1144" spans="1:6" ht="15">
      <c r="A1144" s="422" t="s">
        <v>2547</v>
      </c>
      <c r="B1144" s="391" t="s">
        <v>4319</v>
      </c>
      <c r="C1144" s="422">
        <v>1</v>
      </c>
      <c r="D1144" s="424">
        <v>26.36</v>
      </c>
      <c r="E1144" s="424">
        <v>10.55</v>
      </c>
      <c r="F1144" s="391" t="s">
        <v>3194</v>
      </c>
    </row>
    <row r="1145" spans="1:6" ht="15">
      <c r="A1145" s="422" t="s">
        <v>2259</v>
      </c>
      <c r="B1145" s="391" t="s">
        <v>4320</v>
      </c>
      <c r="C1145" s="422">
        <v>1</v>
      </c>
      <c r="D1145" s="424">
        <v>31.91</v>
      </c>
      <c r="E1145" s="424">
        <v>13.9</v>
      </c>
      <c r="F1145" s="391" t="s">
        <v>3194</v>
      </c>
    </row>
    <row r="1146" spans="1:6" ht="15">
      <c r="A1146" s="422" t="s">
        <v>2548</v>
      </c>
      <c r="B1146" s="391" t="s">
        <v>4321</v>
      </c>
      <c r="C1146" s="422">
        <v>1</v>
      </c>
      <c r="D1146" s="424">
        <v>37.46</v>
      </c>
      <c r="E1146" s="424">
        <v>12.95</v>
      </c>
      <c r="F1146" s="391" t="s">
        <v>3194</v>
      </c>
    </row>
    <row r="1147" spans="1:6" ht="15">
      <c r="A1147" s="422" t="s">
        <v>2627</v>
      </c>
      <c r="B1147" s="391" t="s">
        <v>4322</v>
      </c>
      <c r="C1147" s="422">
        <v>1</v>
      </c>
      <c r="D1147" s="424">
        <v>73.59</v>
      </c>
      <c r="E1147" s="424">
        <v>15.5</v>
      </c>
      <c r="F1147" s="391" t="s">
        <v>3194</v>
      </c>
    </row>
    <row r="1148" spans="1:6" ht="15">
      <c r="A1148" s="422" t="s">
        <v>2462</v>
      </c>
      <c r="B1148" s="391" t="s">
        <v>4323</v>
      </c>
      <c r="C1148" s="422">
        <v>1</v>
      </c>
      <c r="D1148" s="424">
        <v>51.34</v>
      </c>
      <c r="E1148" s="424">
        <v>16.5</v>
      </c>
      <c r="F1148" s="391" t="s">
        <v>3194</v>
      </c>
    </row>
    <row r="1149" spans="1:6" ht="15">
      <c r="A1149" s="422" t="s">
        <v>2379</v>
      </c>
      <c r="B1149" s="391" t="s">
        <v>4324</v>
      </c>
      <c r="C1149" s="422">
        <v>1</v>
      </c>
      <c r="D1149" s="424">
        <v>42.89</v>
      </c>
      <c r="E1149" s="424">
        <v>12.25</v>
      </c>
      <c r="F1149" s="391" t="s">
        <v>3194</v>
      </c>
    </row>
    <row r="1150" spans="1:6" ht="15">
      <c r="A1150" s="422" t="s">
        <v>2628</v>
      </c>
      <c r="B1150" s="391" t="s">
        <v>4325</v>
      </c>
      <c r="C1150" s="422">
        <v>1</v>
      </c>
      <c r="D1150" s="424">
        <v>33.299999999999997</v>
      </c>
      <c r="E1150" s="424">
        <v>12.5</v>
      </c>
      <c r="F1150" s="391" t="s">
        <v>3194</v>
      </c>
    </row>
    <row r="1151" spans="1:6" ht="15">
      <c r="A1151" s="422" t="s">
        <v>2260</v>
      </c>
      <c r="B1151" s="391" t="s">
        <v>4326</v>
      </c>
      <c r="C1151" s="422">
        <v>1</v>
      </c>
      <c r="D1151" s="424">
        <v>27.61</v>
      </c>
      <c r="E1151" s="424">
        <v>7.95</v>
      </c>
      <c r="F1151" s="391" t="s">
        <v>3194</v>
      </c>
    </row>
    <row r="1152" spans="1:6" ht="15">
      <c r="A1152" s="422" t="s">
        <v>2463</v>
      </c>
      <c r="B1152" s="391" t="s">
        <v>4327</v>
      </c>
      <c r="C1152" s="422">
        <v>1</v>
      </c>
      <c r="D1152" s="424">
        <v>21.51</v>
      </c>
      <c r="E1152" s="424">
        <v>8.5</v>
      </c>
      <c r="F1152" s="391" t="s">
        <v>3194</v>
      </c>
    </row>
    <row r="1153" spans="1:6" ht="15">
      <c r="A1153" s="422" t="s">
        <v>2464</v>
      </c>
      <c r="B1153" s="391" t="s">
        <v>4328</v>
      </c>
      <c r="C1153" s="422">
        <v>1</v>
      </c>
      <c r="D1153" s="424">
        <v>57.03</v>
      </c>
      <c r="E1153" s="424">
        <v>22.95</v>
      </c>
      <c r="F1153" s="391" t="s">
        <v>3194</v>
      </c>
    </row>
    <row r="1154" spans="1:6" ht="15">
      <c r="A1154" s="422" t="s">
        <v>2629</v>
      </c>
      <c r="B1154" s="391" t="s">
        <v>4329</v>
      </c>
      <c r="C1154" s="422">
        <v>1</v>
      </c>
      <c r="D1154" s="424">
        <v>57.03</v>
      </c>
      <c r="E1154" s="424">
        <v>22.95</v>
      </c>
      <c r="F1154" s="391" t="s">
        <v>3194</v>
      </c>
    </row>
    <row r="1155" spans="1:6" ht="15">
      <c r="A1155" s="422" t="s">
        <v>2261</v>
      </c>
      <c r="B1155" s="391" t="s">
        <v>4330</v>
      </c>
      <c r="C1155" s="422">
        <v>1</v>
      </c>
      <c r="D1155" s="424">
        <v>57.03</v>
      </c>
      <c r="E1155" s="424">
        <v>22.95</v>
      </c>
      <c r="F1155" s="391" t="s">
        <v>3194</v>
      </c>
    </row>
    <row r="1156" spans="1:6" ht="15">
      <c r="A1156" s="422" t="s">
        <v>2262</v>
      </c>
      <c r="B1156" s="391" t="s">
        <v>4331</v>
      </c>
      <c r="C1156" s="422">
        <v>1</v>
      </c>
      <c r="D1156" s="424">
        <v>33.159999999999997</v>
      </c>
      <c r="E1156" s="424">
        <v>11.5</v>
      </c>
      <c r="F1156" s="391" t="s">
        <v>3194</v>
      </c>
    </row>
    <row r="1157" spans="1:6" ht="15">
      <c r="A1157" s="422" t="s">
        <v>2465</v>
      </c>
      <c r="B1157" s="391" t="s">
        <v>4332</v>
      </c>
      <c r="C1157" s="422">
        <v>1</v>
      </c>
      <c r="D1157" s="424">
        <v>33.159999999999997</v>
      </c>
      <c r="E1157" s="424">
        <v>11.5</v>
      </c>
      <c r="F1157" s="391" t="s">
        <v>3194</v>
      </c>
    </row>
    <row r="1158" spans="1:6" ht="15">
      <c r="A1158" s="422" t="s">
        <v>2630</v>
      </c>
      <c r="B1158" s="391" t="s">
        <v>4333</v>
      </c>
      <c r="C1158" s="422">
        <v>1</v>
      </c>
      <c r="D1158" s="424">
        <v>33.159999999999997</v>
      </c>
      <c r="E1158" s="424">
        <v>11.5</v>
      </c>
      <c r="F1158" s="391" t="s">
        <v>3194</v>
      </c>
    </row>
    <row r="1159" spans="1:6" ht="15">
      <c r="A1159" s="422" t="s">
        <v>2263</v>
      </c>
      <c r="B1159" s="391" t="s">
        <v>4334</v>
      </c>
      <c r="C1159" s="422">
        <v>1</v>
      </c>
      <c r="D1159" s="424">
        <v>58.89</v>
      </c>
      <c r="E1159" s="424">
        <v>18.75</v>
      </c>
      <c r="F1159" s="391" t="s">
        <v>3194</v>
      </c>
    </row>
    <row r="1160" spans="1:6" ht="15">
      <c r="A1160" s="422" t="s">
        <v>2631</v>
      </c>
      <c r="B1160" s="391" t="s">
        <v>4335</v>
      </c>
      <c r="C1160" s="422">
        <v>1</v>
      </c>
      <c r="D1160" s="424">
        <v>22.19</v>
      </c>
      <c r="E1160" s="424">
        <v>6.35</v>
      </c>
      <c r="F1160" s="391" t="s">
        <v>3194</v>
      </c>
    </row>
    <row r="1161" spans="1:6" ht="15">
      <c r="A1161" s="422" t="s">
        <v>2380</v>
      </c>
      <c r="B1161" s="391" t="s">
        <v>4336</v>
      </c>
      <c r="C1161" s="422">
        <v>1</v>
      </c>
      <c r="D1161" s="424">
        <v>60.91</v>
      </c>
      <c r="E1161" s="424">
        <v>23.25</v>
      </c>
      <c r="F1161" s="391" t="s">
        <v>3194</v>
      </c>
    </row>
    <row r="1162" spans="1:6" ht="15">
      <c r="A1162" s="422" t="s">
        <v>2745</v>
      </c>
      <c r="B1162" s="391" t="s">
        <v>4337</v>
      </c>
      <c r="C1162" s="422">
        <v>1</v>
      </c>
      <c r="D1162" s="424">
        <v>60.91</v>
      </c>
      <c r="E1162" s="424">
        <v>23.25</v>
      </c>
      <c r="F1162" s="391" t="s">
        <v>3194</v>
      </c>
    </row>
    <row r="1163" spans="1:6" ht="15">
      <c r="A1163" s="422" t="s">
        <v>2381</v>
      </c>
      <c r="B1163" s="391" t="s">
        <v>4338</v>
      </c>
      <c r="C1163" s="422">
        <v>1</v>
      </c>
      <c r="D1163" s="424">
        <v>60.91</v>
      </c>
      <c r="E1163" s="424">
        <v>23.25</v>
      </c>
      <c r="F1163" s="391" t="s">
        <v>3194</v>
      </c>
    </row>
    <row r="1164" spans="1:6" ht="15">
      <c r="A1164" s="422" t="s">
        <v>2746</v>
      </c>
      <c r="B1164" s="391" t="s">
        <v>4339</v>
      </c>
      <c r="C1164" s="422">
        <v>1</v>
      </c>
      <c r="D1164" s="424">
        <v>60.91</v>
      </c>
      <c r="E1164" s="424">
        <v>23.25</v>
      </c>
      <c r="F1164" s="391" t="s">
        <v>3194</v>
      </c>
    </row>
    <row r="1165" spans="1:6" ht="15">
      <c r="A1165" s="422" t="s">
        <v>2382</v>
      </c>
      <c r="B1165" s="391" t="s">
        <v>4340</v>
      </c>
      <c r="C1165" s="422">
        <v>1</v>
      </c>
      <c r="D1165" s="424">
        <v>15.96</v>
      </c>
      <c r="E1165" s="424">
        <v>4.7</v>
      </c>
      <c r="F1165" s="391" t="s">
        <v>3194</v>
      </c>
    </row>
    <row r="1166" spans="1:6" ht="15">
      <c r="A1166" s="422" t="s">
        <v>2383</v>
      </c>
      <c r="B1166" s="391" t="s">
        <v>4341</v>
      </c>
      <c r="C1166" s="422">
        <v>1</v>
      </c>
      <c r="D1166" s="424">
        <v>13.18</v>
      </c>
      <c r="E1166" s="424">
        <v>3.5</v>
      </c>
      <c r="F1166" s="391" t="s">
        <v>3194</v>
      </c>
    </row>
    <row r="1167" spans="1:6" ht="15">
      <c r="A1167" s="422" t="s">
        <v>2549</v>
      </c>
      <c r="B1167" s="391" t="s">
        <v>4342</v>
      </c>
      <c r="C1167" s="422">
        <v>1</v>
      </c>
      <c r="D1167" s="424">
        <v>47.04</v>
      </c>
      <c r="E1167" s="424">
        <v>9.5</v>
      </c>
      <c r="F1167" s="391" t="s">
        <v>3194</v>
      </c>
    </row>
    <row r="1168" spans="1:6" ht="15">
      <c r="A1168" s="422" t="s">
        <v>2264</v>
      </c>
      <c r="B1168" s="391" t="s">
        <v>4343</v>
      </c>
      <c r="C1168" s="422">
        <v>1</v>
      </c>
      <c r="D1168" s="424">
        <v>27.06</v>
      </c>
      <c r="E1168" s="424">
        <v>9.75</v>
      </c>
      <c r="F1168" s="391" t="s">
        <v>3194</v>
      </c>
    </row>
    <row r="1169" spans="1:6" ht="15">
      <c r="A1169" s="422" t="s">
        <v>2747</v>
      </c>
      <c r="B1169" s="391" t="s">
        <v>4344</v>
      </c>
      <c r="C1169" s="422">
        <v>1</v>
      </c>
      <c r="D1169" s="424">
        <v>26.36</v>
      </c>
      <c r="E1169" s="424">
        <v>8.6999999999999993</v>
      </c>
      <c r="F1169" s="391" t="s">
        <v>3194</v>
      </c>
    </row>
    <row r="1170" spans="1:6" ht="15">
      <c r="A1170" s="422" t="s">
        <v>2550</v>
      </c>
      <c r="B1170" s="391" t="s">
        <v>4345</v>
      </c>
      <c r="C1170" s="422">
        <v>1</v>
      </c>
      <c r="D1170" s="424">
        <v>33.159999999999997</v>
      </c>
      <c r="E1170" s="424">
        <v>13.25</v>
      </c>
      <c r="F1170" s="391" t="s">
        <v>3194</v>
      </c>
    </row>
    <row r="1171" spans="1:6" ht="15">
      <c r="A1171" s="422" t="s">
        <v>2551</v>
      </c>
      <c r="B1171" s="391" t="s">
        <v>4346</v>
      </c>
      <c r="C1171" s="422">
        <v>1</v>
      </c>
      <c r="D1171" s="424">
        <v>43.01</v>
      </c>
      <c r="E1171" s="424">
        <v>15.5</v>
      </c>
      <c r="F1171" s="391" t="s">
        <v>3194</v>
      </c>
    </row>
    <row r="1172" spans="1:6" ht="15">
      <c r="A1172" s="422" t="s">
        <v>2265</v>
      </c>
      <c r="B1172" s="391" t="s">
        <v>4347</v>
      </c>
      <c r="C1172" s="422">
        <v>1</v>
      </c>
      <c r="D1172" s="424">
        <v>29.14</v>
      </c>
      <c r="E1172" s="424">
        <v>12.5</v>
      </c>
      <c r="F1172" s="391" t="s">
        <v>3194</v>
      </c>
    </row>
    <row r="1173" spans="1:6" ht="15">
      <c r="A1173" s="422" t="s">
        <v>2632</v>
      </c>
      <c r="B1173" s="391" t="s">
        <v>4348</v>
      </c>
      <c r="C1173" s="422">
        <v>1</v>
      </c>
      <c r="D1173" s="424">
        <v>22.89</v>
      </c>
      <c r="E1173" s="424">
        <v>9.15</v>
      </c>
      <c r="F1173" s="391" t="s">
        <v>3194</v>
      </c>
    </row>
    <row r="1174" spans="1:6" ht="15">
      <c r="A1174" s="422" t="s">
        <v>2633</v>
      </c>
      <c r="B1174" s="391" t="s">
        <v>4349</v>
      </c>
      <c r="C1174" s="422">
        <v>1</v>
      </c>
      <c r="D1174" s="424">
        <v>33.159999999999997</v>
      </c>
      <c r="E1174" s="424">
        <v>13.25</v>
      </c>
      <c r="F1174" s="391" t="s">
        <v>3194</v>
      </c>
    </row>
    <row r="1175" spans="1:6" ht="15">
      <c r="A1175" s="422" t="s">
        <v>2634</v>
      </c>
      <c r="B1175" s="391" t="s">
        <v>4350</v>
      </c>
      <c r="C1175" s="422">
        <v>1</v>
      </c>
      <c r="D1175" s="424">
        <v>22.06</v>
      </c>
      <c r="E1175" s="424">
        <v>5.5</v>
      </c>
      <c r="F1175" s="391" t="s">
        <v>3194</v>
      </c>
    </row>
    <row r="1176" spans="1:6" ht="15">
      <c r="A1176" s="422" t="s">
        <v>2748</v>
      </c>
      <c r="B1176" s="391" t="s">
        <v>4351</v>
      </c>
      <c r="C1176" s="422">
        <v>1</v>
      </c>
      <c r="D1176" s="424">
        <v>20.260000000000002</v>
      </c>
      <c r="E1176" s="424">
        <v>5.95</v>
      </c>
      <c r="F1176" s="391" t="s">
        <v>3194</v>
      </c>
    </row>
    <row r="1177" spans="1:6" ht="15">
      <c r="A1177" s="422" t="s">
        <v>2384</v>
      </c>
      <c r="B1177" s="391" t="s">
        <v>4352</v>
      </c>
      <c r="C1177" s="422">
        <v>1</v>
      </c>
      <c r="D1177" s="424">
        <v>54.11</v>
      </c>
      <c r="E1177" s="424">
        <v>18.7</v>
      </c>
      <c r="F1177" s="391" t="s">
        <v>3194</v>
      </c>
    </row>
    <row r="1178" spans="1:6" ht="15">
      <c r="A1178" s="422" t="s">
        <v>2385</v>
      </c>
      <c r="B1178" s="391" t="s">
        <v>4353</v>
      </c>
      <c r="C1178" s="422">
        <v>1</v>
      </c>
      <c r="D1178" s="424">
        <v>65.209999999999994</v>
      </c>
      <c r="E1178" s="424">
        <v>10.5</v>
      </c>
      <c r="F1178" s="391" t="s">
        <v>3194</v>
      </c>
    </row>
    <row r="1179" spans="1:6" ht="15">
      <c r="A1179" s="422" t="s">
        <v>2552</v>
      </c>
      <c r="B1179" s="391" t="s">
        <v>4354</v>
      </c>
      <c r="C1179" s="422">
        <v>1</v>
      </c>
      <c r="D1179" s="424">
        <v>65.209999999999994</v>
      </c>
      <c r="E1179" s="424">
        <v>10.5</v>
      </c>
      <c r="F1179" s="391" t="s">
        <v>3194</v>
      </c>
    </row>
    <row r="1180" spans="1:6" ht="15">
      <c r="A1180" s="422" t="s">
        <v>2266</v>
      </c>
      <c r="B1180" s="391" t="s">
        <v>4355</v>
      </c>
      <c r="C1180" s="422">
        <v>1</v>
      </c>
      <c r="D1180" s="424">
        <v>65.209999999999994</v>
      </c>
      <c r="E1180" s="424">
        <v>10.5</v>
      </c>
      <c r="F1180" s="391" t="s">
        <v>3194</v>
      </c>
    </row>
    <row r="1181" spans="1:6" ht="15">
      <c r="A1181" s="422" t="s">
        <v>2267</v>
      </c>
      <c r="B1181" s="391" t="s">
        <v>4356</v>
      </c>
      <c r="C1181" s="422">
        <v>1</v>
      </c>
      <c r="D1181" s="424">
        <v>37.46</v>
      </c>
      <c r="E1181" s="424">
        <v>13.5</v>
      </c>
      <c r="F1181" s="391" t="s">
        <v>3194</v>
      </c>
    </row>
    <row r="1182" spans="1:6" ht="15">
      <c r="A1182" s="422" t="s">
        <v>2635</v>
      </c>
      <c r="B1182" s="391" t="s">
        <v>4357</v>
      </c>
      <c r="C1182" s="422">
        <v>1</v>
      </c>
      <c r="D1182" s="424">
        <v>37.46</v>
      </c>
      <c r="E1182" s="424">
        <v>13.5</v>
      </c>
      <c r="F1182" s="391" t="s">
        <v>3194</v>
      </c>
    </row>
    <row r="1183" spans="1:6" ht="15">
      <c r="A1183" s="422" t="s">
        <v>2636</v>
      </c>
      <c r="B1183" s="391" t="s">
        <v>4358</v>
      </c>
      <c r="C1183" s="422">
        <v>1</v>
      </c>
      <c r="D1183" s="424">
        <v>37.46</v>
      </c>
      <c r="E1183" s="424">
        <v>13.5</v>
      </c>
      <c r="F1183" s="391" t="s">
        <v>3194</v>
      </c>
    </row>
    <row r="1184" spans="1:6" ht="15">
      <c r="A1184" s="422" t="s">
        <v>2386</v>
      </c>
      <c r="B1184" s="391" t="s">
        <v>4359</v>
      </c>
      <c r="C1184" s="422">
        <v>1</v>
      </c>
      <c r="D1184" s="424">
        <v>34.69</v>
      </c>
      <c r="E1184" s="424">
        <v>13.5</v>
      </c>
      <c r="F1184" s="391" t="s">
        <v>3194</v>
      </c>
    </row>
    <row r="1185" spans="1:6" ht="15">
      <c r="A1185" s="422" t="s">
        <v>2637</v>
      </c>
      <c r="B1185" s="391" t="s">
        <v>4360</v>
      </c>
      <c r="C1185" s="422">
        <v>1</v>
      </c>
      <c r="D1185" s="424">
        <v>40.24</v>
      </c>
      <c r="E1185" s="424">
        <v>13.9</v>
      </c>
      <c r="F1185" s="391" t="s">
        <v>3194</v>
      </c>
    </row>
    <row r="1186" spans="1:6" ht="15">
      <c r="A1186" s="422" t="s">
        <v>2749</v>
      </c>
      <c r="B1186" s="391" t="s">
        <v>4361</v>
      </c>
      <c r="C1186" s="422">
        <v>1</v>
      </c>
      <c r="D1186" s="424">
        <v>34.69</v>
      </c>
      <c r="E1186" s="424">
        <v>13.5</v>
      </c>
      <c r="F1186" s="391" t="s">
        <v>3194</v>
      </c>
    </row>
    <row r="1187" spans="1:6" ht="15">
      <c r="A1187" s="422" t="s">
        <v>2638</v>
      </c>
      <c r="B1187" s="391" t="s">
        <v>4362</v>
      </c>
      <c r="C1187" s="422">
        <v>1</v>
      </c>
      <c r="D1187" s="424">
        <v>34.69</v>
      </c>
      <c r="E1187" s="424">
        <v>13.5</v>
      </c>
      <c r="F1187" s="391" t="s">
        <v>3194</v>
      </c>
    </row>
    <row r="1188" spans="1:6" ht="15">
      <c r="A1188" s="422" t="s">
        <v>2750</v>
      </c>
      <c r="B1188" s="391" t="s">
        <v>4363</v>
      </c>
      <c r="C1188" s="422">
        <v>1</v>
      </c>
      <c r="D1188" s="424">
        <v>34.69</v>
      </c>
      <c r="E1188" s="424">
        <v>8.5</v>
      </c>
      <c r="F1188" s="391" t="s">
        <v>3194</v>
      </c>
    </row>
    <row r="1189" spans="1:6" ht="15">
      <c r="A1189" s="422" t="s">
        <v>2639</v>
      </c>
      <c r="B1189" s="391" t="s">
        <v>4364</v>
      </c>
      <c r="C1189" s="422">
        <v>1</v>
      </c>
      <c r="D1189" s="424">
        <v>34.69</v>
      </c>
      <c r="E1189" s="424">
        <v>8.5</v>
      </c>
      <c r="F1189" s="391" t="s">
        <v>3194</v>
      </c>
    </row>
    <row r="1190" spans="1:6" ht="15">
      <c r="A1190" s="422" t="s">
        <v>2553</v>
      </c>
      <c r="B1190" s="391" t="s">
        <v>4365</v>
      </c>
      <c r="C1190" s="422">
        <v>1</v>
      </c>
      <c r="D1190" s="424">
        <v>34.69</v>
      </c>
      <c r="E1190" s="424">
        <v>8.5</v>
      </c>
      <c r="F1190" s="391" t="s">
        <v>3194</v>
      </c>
    </row>
    <row r="1191" spans="1:6" ht="15">
      <c r="A1191" s="422" t="s">
        <v>2268</v>
      </c>
      <c r="B1191" s="391" t="s">
        <v>4366</v>
      </c>
      <c r="C1191" s="422">
        <v>1</v>
      </c>
      <c r="D1191" s="424">
        <v>37.46</v>
      </c>
      <c r="E1191" s="424">
        <v>11.85</v>
      </c>
      <c r="F1191" s="391" t="s">
        <v>3194</v>
      </c>
    </row>
    <row r="1192" spans="1:6" ht="15">
      <c r="A1192" s="422" t="s">
        <v>2640</v>
      </c>
      <c r="B1192" s="391" t="s">
        <v>4367</v>
      </c>
      <c r="C1192" s="422">
        <v>1</v>
      </c>
      <c r="D1192" s="424">
        <v>37.46</v>
      </c>
      <c r="E1192" s="424">
        <v>11.85</v>
      </c>
      <c r="F1192" s="391" t="s">
        <v>3194</v>
      </c>
    </row>
    <row r="1193" spans="1:6" ht="15">
      <c r="A1193" s="422" t="s">
        <v>2751</v>
      </c>
      <c r="B1193" s="391" t="s">
        <v>4368</v>
      </c>
      <c r="C1193" s="422">
        <v>1</v>
      </c>
      <c r="D1193" s="424">
        <v>37.46</v>
      </c>
      <c r="E1193" s="424">
        <v>11.85</v>
      </c>
      <c r="F1193" s="391" t="s">
        <v>3194</v>
      </c>
    </row>
    <row r="1194" spans="1:6" ht="15">
      <c r="A1194" s="422" t="s">
        <v>2724</v>
      </c>
      <c r="B1194" s="391" t="s">
        <v>4369</v>
      </c>
      <c r="C1194" s="422">
        <v>1</v>
      </c>
      <c r="D1194" s="424">
        <v>25.69</v>
      </c>
      <c r="E1194" s="424">
        <v>8.5</v>
      </c>
      <c r="F1194" s="391" t="s">
        <v>3194</v>
      </c>
    </row>
    <row r="1195" spans="1:6" ht="15">
      <c r="A1195" s="422" t="s">
        <v>2775</v>
      </c>
      <c r="B1195" s="391" t="s">
        <v>4370</v>
      </c>
      <c r="C1195" s="422">
        <v>1</v>
      </c>
      <c r="D1195" s="424">
        <v>20.95</v>
      </c>
      <c r="E1195" s="424">
        <v>7.4</v>
      </c>
      <c r="F1195" s="391" t="s">
        <v>3194</v>
      </c>
    </row>
    <row r="1196" spans="1:6" ht="15">
      <c r="A1196" s="422" t="s">
        <v>2819</v>
      </c>
      <c r="B1196" s="391" t="s">
        <v>4371</v>
      </c>
      <c r="C1196" s="422">
        <v>1</v>
      </c>
      <c r="D1196" s="424">
        <v>25.67</v>
      </c>
      <c r="E1196" s="424">
        <v>8.5</v>
      </c>
      <c r="F1196" s="391" t="s">
        <v>3194</v>
      </c>
    </row>
    <row r="1197" spans="1:6" ht="15">
      <c r="A1197" s="422" t="s">
        <v>2725</v>
      </c>
      <c r="B1197" s="391" t="s">
        <v>4372</v>
      </c>
      <c r="C1197" s="422">
        <v>1</v>
      </c>
      <c r="D1197" s="424">
        <v>26.09</v>
      </c>
      <c r="E1197" s="424">
        <v>7.95</v>
      </c>
      <c r="F1197" s="391" t="s">
        <v>3194</v>
      </c>
    </row>
    <row r="1198" spans="1:6" ht="15">
      <c r="A1198" s="422" t="s">
        <v>2820</v>
      </c>
      <c r="B1198" s="391" t="s">
        <v>4373</v>
      </c>
      <c r="C1198" s="422">
        <v>1</v>
      </c>
      <c r="D1198" s="424">
        <v>26.79</v>
      </c>
      <c r="E1198" s="424">
        <v>7.5</v>
      </c>
      <c r="F1198" s="391" t="s">
        <v>3194</v>
      </c>
    </row>
    <row r="1199" spans="1:6" ht="15">
      <c r="A1199" s="422" t="s">
        <v>2776</v>
      </c>
      <c r="B1199" s="391" t="s">
        <v>4374</v>
      </c>
      <c r="C1199" s="422">
        <v>1</v>
      </c>
      <c r="D1199" s="424">
        <v>29.09</v>
      </c>
      <c r="E1199" s="424">
        <v>7.5</v>
      </c>
      <c r="F1199" s="391" t="s">
        <v>3194</v>
      </c>
    </row>
    <row r="1200" spans="1:6" ht="15">
      <c r="A1200" s="422" t="s">
        <v>2821</v>
      </c>
      <c r="B1200" s="391" t="s">
        <v>4375</v>
      </c>
      <c r="C1200" s="422">
        <v>1</v>
      </c>
      <c r="D1200" s="424">
        <v>87.39</v>
      </c>
      <c r="E1200" s="424">
        <v>11.95</v>
      </c>
      <c r="F1200" s="391" t="s">
        <v>3194</v>
      </c>
    </row>
    <row r="1201" spans="1:6" ht="15">
      <c r="A1201" s="422" t="s">
        <v>2726</v>
      </c>
      <c r="B1201" s="391" t="s">
        <v>4376</v>
      </c>
      <c r="C1201" s="422">
        <v>1</v>
      </c>
      <c r="D1201" s="424">
        <v>87.39</v>
      </c>
      <c r="E1201" s="424">
        <v>11.95</v>
      </c>
      <c r="F1201" s="391" t="s">
        <v>3194</v>
      </c>
    </row>
    <row r="1202" spans="1:6" ht="15">
      <c r="A1202" s="422" t="s">
        <v>2822</v>
      </c>
      <c r="B1202" s="391" t="s">
        <v>4377</v>
      </c>
      <c r="C1202" s="422">
        <v>1</v>
      </c>
      <c r="D1202" s="424">
        <v>87.39</v>
      </c>
      <c r="E1202" s="424">
        <v>11.95</v>
      </c>
      <c r="F1202" s="391" t="s">
        <v>3194</v>
      </c>
    </row>
    <row r="1203" spans="1:6" ht="15">
      <c r="A1203" s="422" t="s">
        <v>2301</v>
      </c>
      <c r="B1203" s="391" t="s">
        <v>4378</v>
      </c>
      <c r="C1203" s="422">
        <v>1</v>
      </c>
      <c r="D1203" s="424">
        <v>23.59</v>
      </c>
      <c r="E1203" s="424">
        <v>10.5</v>
      </c>
      <c r="F1203" s="391" t="s">
        <v>3194</v>
      </c>
    </row>
    <row r="1204" spans="1:6" ht="15">
      <c r="A1204" s="422" t="s">
        <v>2487</v>
      </c>
      <c r="B1204" s="391" t="s">
        <v>4379</v>
      </c>
      <c r="C1204" s="422">
        <v>1</v>
      </c>
      <c r="D1204" s="424">
        <v>18.04</v>
      </c>
      <c r="E1204" s="424">
        <v>4.8499999999999996</v>
      </c>
      <c r="F1204" s="391" t="s">
        <v>3194</v>
      </c>
    </row>
    <row r="1205" spans="1:6" ht="15">
      <c r="A1205" s="422" t="s">
        <v>2302</v>
      </c>
      <c r="B1205" s="391" t="s">
        <v>4380</v>
      </c>
      <c r="C1205" s="422">
        <v>1</v>
      </c>
      <c r="D1205" s="424">
        <v>18.04</v>
      </c>
      <c r="E1205" s="424">
        <v>4.8499999999999996</v>
      </c>
      <c r="F1205" s="391" t="s">
        <v>3194</v>
      </c>
    </row>
    <row r="1206" spans="1:6" ht="15">
      <c r="A1206" s="422" t="s">
        <v>2823</v>
      </c>
      <c r="B1206" s="391" t="s">
        <v>4381</v>
      </c>
      <c r="C1206" s="422">
        <v>1</v>
      </c>
      <c r="D1206" s="424">
        <v>18.04</v>
      </c>
      <c r="E1206" s="424">
        <v>4.8499999999999996</v>
      </c>
      <c r="F1206" s="391" t="s">
        <v>3194</v>
      </c>
    </row>
    <row r="1207" spans="1:6" ht="15">
      <c r="A1207" s="422" t="s">
        <v>2303</v>
      </c>
      <c r="B1207" s="391" t="s">
        <v>4382</v>
      </c>
      <c r="C1207" s="422">
        <v>1</v>
      </c>
      <c r="D1207" s="424">
        <v>18.04</v>
      </c>
      <c r="E1207" s="424">
        <v>4.8499999999999996</v>
      </c>
      <c r="F1207" s="391" t="s">
        <v>3194</v>
      </c>
    </row>
    <row r="1208" spans="1:6" ht="15">
      <c r="A1208" s="422" t="s">
        <v>2879</v>
      </c>
      <c r="B1208" s="391" t="s">
        <v>4383</v>
      </c>
      <c r="C1208" s="422">
        <v>1</v>
      </c>
      <c r="D1208" s="424">
        <v>34.69</v>
      </c>
      <c r="E1208" s="424">
        <v>11.5</v>
      </c>
      <c r="F1208" s="391" t="s">
        <v>3194</v>
      </c>
    </row>
    <row r="1209" spans="1:6" ht="15">
      <c r="A1209" s="422" t="s">
        <v>2727</v>
      </c>
      <c r="B1209" s="391" t="s">
        <v>4384</v>
      </c>
      <c r="C1209" s="422">
        <v>1</v>
      </c>
      <c r="D1209" s="424">
        <v>33.159999999999997</v>
      </c>
      <c r="E1209" s="424">
        <v>11.5</v>
      </c>
      <c r="F1209" s="391" t="s">
        <v>3194</v>
      </c>
    </row>
    <row r="1210" spans="1:6" ht="15">
      <c r="A1210" s="422" t="s">
        <v>2728</v>
      </c>
      <c r="B1210" s="391" t="s">
        <v>4385</v>
      </c>
      <c r="C1210" s="422">
        <v>1</v>
      </c>
      <c r="D1210" s="424">
        <v>33.159999999999997</v>
      </c>
      <c r="E1210" s="424">
        <v>11.5</v>
      </c>
      <c r="F1210" s="391" t="s">
        <v>3194</v>
      </c>
    </row>
    <row r="1211" spans="1:6" ht="15">
      <c r="A1211" s="422" t="s">
        <v>2488</v>
      </c>
      <c r="B1211" s="391" t="s">
        <v>4386</v>
      </c>
      <c r="C1211" s="422">
        <v>1</v>
      </c>
      <c r="D1211" s="424">
        <v>33.159999999999997</v>
      </c>
      <c r="E1211" s="424">
        <v>11.5</v>
      </c>
      <c r="F1211" s="391" t="s">
        <v>3194</v>
      </c>
    </row>
    <row r="1212" spans="1:6" ht="15">
      <c r="A1212" s="422" t="s">
        <v>2777</v>
      </c>
      <c r="B1212" s="391" t="s">
        <v>4387</v>
      </c>
      <c r="C1212" s="422">
        <v>1</v>
      </c>
      <c r="D1212" s="424">
        <v>26.36</v>
      </c>
      <c r="E1212" s="424">
        <v>10.55</v>
      </c>
      <c r="F1212" s="391" t="s">
        <v>3194</v>
      </c>
    </row>
    <row r="1213" spans="1:6" ht="15">
      <c r="A1213" s="422" t="s">
        <v>2778</v>
      </c>
      <c r="B1213" s="391" t="s">
        <v>4388</v>
      </c>
      <c r="C1213" s="422">
        <v>1</v>
      </c>
      <c r="D1213" s="424">
        <v>20.81</v>
      </c>
      <c r="E1213" s="424">
        <v>6.35</v>
      </c>
      <c r="F1213" s="391" t="s">
        <v>3194</v>
      </c>
    </row>
    <row r="1214" spans="1:6" ht="15">
      <c r="A1214" s="422" t="s">
        <v>2729</v>
      </c>
      <c r="B1214" s="391" t="s">
        <v>4389</v>
      </c>
      <c r="C1214" s="422">
        <v>1</v>
      </c>
      <c r="D1214" s="424">
        <v>24.84</v>
      </c>
      <c r="E1214" s="424">
        <v>8.9499999999999993</v>
      </c>
      <c r="F1214" s="391" t="s">
        <v>3194</v>
      </c>
    </row>
    <row r="1215" spans="1:6" ht="15">
      <c r="A1215" s="422" t="s">
        <v>2878</v>
      </c>
      <c r="B1215" s="391" t="s">
        <v>4390</v>
      </c>
      <c r="C1215" s="422">
        <v>1</v>
      </c>
      <c r="D1215" s="424">
        <v>63.69</v>
      </c>
      <c r="E1215" s="424">
        <v>27.8</v>
      </c>
      <c r="F1215" s="391" t="s">
        <v>3194</v>
      </c>
    </row>
    <row r="1216" spans="1:6" ht="15">
      <c r="A1216" s="422" t="s">
        <v>2803</v>
      </c>
      <c r="B1216" s="391" t="s">
        <v>4391</v>
      </c>
      <c r="C1216" s="422">
        <v>1</v>
      </c>
      <c r="D1216" s="424">
        <v>63.69</v>
      </c>
      <c r="E1216" s="424">
        <v>27.8</v>
      </c>
      <c r="F1216" s="391" t="s">
        <v>3194</v>
      </c>
    </row>
    <row r="1217" spans="1:6" ht="15">
      <c r="A1217" s="422" t="s">
        <v>2804</v>
      </c>
      <c r="B1217" s="391" t="s">
        <v>4392</v>
      </c>
      <c r="C1217" s="422">
        <v>1</v>
      </c>
      <c r="D1217" s="424">
        <v>63.69</v>
      </c>
      <c r="E1217" s="424">
        <v>27.8</v>
      </c>
      <c r="F1217" s="391" t="s">
        <v>3194</v>
      </c>
    </row>
    <row r="1218" spans="1:6" ht="15">
      <c r="A1218" s="422" t="s">
        <v>2861</v>
      </c>
      <c r="B1218" s="391" t="s">
        <v>4393</v>
      </c>
      <c r="C1218" s="422">
        <v>1</v>
      </c>
      <c r="D1218" s="424">
        <v>41.49</v>
      </c>
      <c r="E1218" s="424">
        <v>17.899999999999999</v>
      </c>
      <c r="F1218" s="391" t="s">
        <v>3194</v>
      </c>
    </row>
    <row r="1219" spans="1:6" ht="15">
      <c r="A1219" s="422" t="s">
        <v>2928</v>
      </c>
      <c r="B1219" s="391" t="s">
        <v>4394</v>
      </c>
      <c r="C1219" s="422">
        <v>1</v>
      </c>
      <c r="D1219" s="424">
        <v>68.989999999999995</v>
      </c>
      <c r="E1219" s="424">
        <v>10.95</v>
      </c>
      <c r="F1219" s="391" t="s">
        <v>3194</v>
      </c>
    </row>
    <row r="1220" spans="1:6" ht="15">
      <c r="A1220" s="422" t="s">
        <v>2929</v>
      </c>
      <c r="B1220" s="391" t="s">
        <v>4395</v>
      </c>
      <c r="C1220" s="422">
        <v>1</v>
      </c>
      <c r="D1220" s="424">
        <v>36.99</v>
      </c>
      <c r="E1220" s="424">
        <v>15.95</v>
      </c>
      <c r="F1220" s="391" t="s">
        <v>3194</v>
      </c>
    </row>
    <row r="1221" spans="1:6" ht="15">
      <c r="A1221" s="422" t="s">
        <v>3010</v>
      </c>
      <c r="B1221" s="391" t="s">
        <v>4396</v>
      </c>
      <c r="C1221" s="422">
        <v>1</v>
      </c>
      <c r="D1221" s="424">
        <v>67.989999999999995</v>
      </c>
      <c r="E1221" s="424">
        <v>16.5</v>
      </c>
      <c r="F1221" s="391" t="s">
        <v>3194</v>
      </c>
    </row>
    <row r="1222" spans="1:6" ht="15">
      <c r="A1222" s="422" t="s">
        <v>3017</v>
      </c>
      <c r="B1222" s="391" t="s">
        <v>4397</v>
      </c>
      <c r="C1222" s="422">
        <v>1</v>
      </c>
      <c r="D1222" s="424">
        <v>26.37</v>
      </c>
      <c r="E1222" s="424">
        <v>7.85</v>
      </c>
      <c r="F1222" s="391" t="s">
        <v>3194</v>
      </c>
    </row>
    <row r="1223" spans="1:6" ht="15">
      <c r="A1223" s="422" t="s">
        <v>3011</v>
      </c>
      <c r="B1223" s="391" t="s">
        <v>4398</v>
      </c>
      <c r="C1223" s="422">
        <v>1</v>
      </c>
      <c r="D1223" s="424">
        <v>26.37</v>
      </c>
      <c r="E1223" s="424">
        <v>7.85</v>
      </c>
      <c r="F1223" s="391" t="s">
        <v>3194</v>
      </c>
    </row>
    <row r="1224" spans="1:6" ht="15">
      <c r="A1224" s="422" t="s">
        <v>2930</v>
      </c>
      <c r="B1224" s="391" t="s">
        <v>4399</v>
      </c>
      <c r="C1224" s="422">
        <v>1</v>
      </c>
      <c r="D1224" s="424">
        <v>26.37</v>
      </c>
      <c r="E1224" s="424">
        <v>7.85</v>
      </c>
      <c r="F1224" s="391" t="s">
        <v>3194</v>
      </c>
    </row>
    <row r="1225" spans="1:6" ht="15">
      <c r="A1225" s="422" t="s">
        <v>3018</v>
      </c>
      <c r="B1225" s="391" t="s">
        <v>4400</v>
      </c>
      <c r="C1225" s="422">
        <v>1</v>
      </c>
      <c r="D1225" s="424">
        <v>26.37</v>
      </c>
      <c r="E1225" s="424">
        <v>7.85</v>
      </c>
      <c r="F1225" s="391" t="s">
        <v>3194</v>
      </c>
    </row>
    <row r="1226" spans="1:6" ht="15">
      <c r="A1226" s="422" t="s">
        <v>2931</v>
      </c>
      <c r="B1226" s="391" t="s">
        <v>4401</v>
      </c>
      <c r="C1226" s="422">
        <v>1</v>
      </c>
      <c r="D1226" s="424">
        <v>72.989999999999995</v>
      </c>
      <c r="E1226" s="424">
        <v>9.25</v>
      </c>
      <c r="F1226" s="391" t="s">
        <v>3194</v>
      </c>
    </row>
    <row r="1227" spans="1:6" ht="15">
      <c r="A1227" s="422" t="s">
        <v>2932</v>
      </c>
      <c r="B1227" s="391" t="s">
        <v>4402</v>
      </c>
      <c r="C1227" s="422">
        <v>1</v>
      </c>
      <c r="D1227" s="424">
        <v>63.99</v>
      </c>
      <c r="E1227" s="424">
        <v>9.5</v>
      </c>
      <c r="F1227" s="391" t="s">
        <v>3194</v>
      </c>
    </row>
    <row r="1228" spans="1:6" ht="15">
      <c r="A1228" s="422" t="s">
        <v>2934</v>
      </c>
      <c r="B1228" s="391" t="s">
        <v>4403</v>
      </c>
      <c r="C1228" s="422">
        <v>1</v>
      </c>
      <c r="D1228" s="424">
        <v>167.99</v>
      </c>
      <c r="E1228" s="424">
        <v>11.95</v>
      </c>
      <c r="F1228" s="391" t="s">
        <v>3194</v>
      </c>
    </row>
    <row r="1229" spans="1:6" ht="15">
      <c r="A1229" s="422" t="s">
        <v>3020</v>
      </c>
      <c r="B1229" s="391" t="s">
        <v>4404</v>
      </c>
      <c r="C1229" s="422">
        <v>1</v>
      </c>
      <c r="D1229" s="424">
        <v>167.99</v>
      </c>
      <c r="E1229" s="424">
        <v>11.95</v>
      </c>
      <c r="F1229" s="391" t="s">
        <v>3194</v>
      </c>
    </row>
    <row r="1230" spans="1:6" ht="15">
      <c r="A1230" s="422" t="s">
        <v>3013</v>
      </c>
      <c r="B1230" s="391" t="s">
        <v>4405</v>
      </c>
      <c r="C1230" s="422">
        <v>1</v>
      </c>
      <c r="D1230" s="424">
        <v>167.99</v>
      </c>
      <c r="E1230" s="424">
        <v>11.95</v>
      </c>
      <c r="F1230" s="391" t="s">
        <v>3194</v>
      </c>
    </row>
    <row r="1231" spans="1:6" ht="15">
      <c r="A1231" s="422" t="s">
        <v>3014</v>
      </c>
      <c r="B1231" s="391" t="s">
        <v>4406</v>
      </c>
      <c r="C1231" s="422">
        <v>1</v>
      </c>
      <c r="D1231" s="424">
        <v>24.87</v>
      </c>
      <c r="E1231" s="424">
        <v>6.5</v>
      </c>
      <c r="F1231" s="391" t="s">
        <v>3194</v>
      </c>
    </row>
    <row r="1232" spans="1:6" ht="15">
      <c r="A1232" s="422" t="s">
        <v>3015</v>
      </c>
      <c r="B1232" s="391" t="s">
        <v>4407</v>
      </c>
      <c r="C1232" s="422">
        <v>1</v>
      </c>
      <c r="D1232" s="424">
        <v>24.87</v>
      </c>
      <c r="E1232" s="424">
        <v>6.5</v>
      </c>
      <c r="F1232" s="391" t="s">
        <v>3194</v>
      </c>
    </row>
    <row r="1233" spans="1:6" ht="15">
      <c r="A1233" s="422" t="s">
        <v>2935</v>
      </c>
      <c r="B1233" s="391" t="s">
        <v>4408</v>
      </c>
      <c r="C1233" s="422">
        <v>1</v>
      </c>
      <c r="D1233" s="424">
        <v>24.87</v>
      </c>
      <c r="E1233" s="424">
        <v>6.5</v>
      </c>
      <c r="F1233" s="391" t="s">
        <v>3194</v>
      </c>
    </row>
    <row r="1234" spans="1:6" ht="15">
      <c r="A1234" s="422" t="s">
        <v>3016</v>
      </c>
      <c r="B1234" s="391" t="s">
        <v>4409</v>
      </c>
      <c r="C1234" s="422">
        <v>1</v>
      </c>
      <c r="D1234" s="424">
        <v>24.87</v>
      </c>
      <c r="E1234" s="424">
        <v>6.5</v>
      </c>
      <c r="F1234" s="391" t="s">
        <v>3194</v>
      </c>
    </row>
    <row r="1235" spans="1:6" ht="15">
      <c r="A1235" s="422" t="s">
        <v>2997</v>
      </c>
      <c r="B1235" s="391" t="s">
        <v>4410</v>
      </c>
      <c r="C1235" s="422">
        <v>1</v>
      </c>
      <c r="D1235" s="424">
        <v>59.62</v>
      </c>
      <c r="E1235" s="424">
        <v>21.65</v>
      </c>
      <c r="F1235" s="391" t="s">
        <v>3194</v>
      </c>
    </row>
    <row r="1236" spans="1:6" ht="15">
      <c r="A1236" s="422" t="s">
        <v>2998</v>
      </c>
      <c r="B1236" s="391" t="s">
        <v>4411</v>
      </c>
      <c r="C1236" s="422">
        <v>1</v>
      </c>
      <c r="D1236" s="424">
        <v>54.12</v>
      </c>
      <c r="E1236" s="424">
        <v>17.95</v>
      </c>
      <c r="F1236" s="391" t="s">
        <v>3194</v>
      </c>
    </row>
    <row r="1237" spans="1:6" ht="15">
      <c r="A1237" s="422" t="s">
        <v>2936</v>
      </c>
      <c r="B1237" s="391" t="s">
        <v>4412</v>
      </c>
      <c r="C1237" s="422">
        <v>1</v>
      </c>
      <c r="D1237" s="424">
        <v>54.12</v>
      </c>
      <c r="E1237" s="424">
        <v>17.95</v>
      </c>
      <c r="F1237" s="391" t="s">
        <v>3194</v>
      </c>
    </row>
    <row r="1238" spans="1:6" ht="15">
      <c r="A1238" s="422" t="s">
        <v>3021</v>
      </c>
      <c r="B1238" s="391" t="s">
        <v>4413</v>
      </c>
      <c r="C1238" s="422">
        <v>1</v>
      </c>
      <c r="D1238" s="424">
        <v>54.12</v>
      </c>
      <c r="E1238" s="424">
        <v>17.95</v>
      </c>
      <c r="F1238" s="391" t="s">
        <v>3194</v>
      </c>
    </row>
    <row r="1239" spans="1:6" ht="15">
      <c r="A1239" s="422" t="s">
        <v>2999</v>
      </c>
      <c r="B1239" s="391" t="s">
        <v>4414</v>
      </c>
      <c r="C1239" s="422">
        <v>1</v>
      </c>
      <c r="D1239" s="424">
        <v>73.5</v>
      </c>
      <c r="E1239" s="424">
        <v>28.5</v>
      </c>
      <c r="F1239" s="391" t="s">
        <v>3194</v>
      </c>
    </row>
    <row r="1240" spans="1:6" ht="15">
      <c r="A1240" s="422" t="s">
        <v>3000</v>
      </c>
      <c r="B1240" s="391" t="s">
        <v>4415</v>
      </c>
      <c r="C1240" s="422">
        <v>1</v>
      </c>
      <c r="D1240" s="424">
        <v>40.25</v>
      </c>
      <c r="E1240" s="424">
        <v>15.85</v>
      </c>
      <c r="F1240" s="391" t="s">
        <v>3194</v>
      </c>
    </row>
    <row r="1241" spans="1:6" ht="15">
      <c r="A1241" s="422" t="s">
        <v>2937</v>
      </c>
      <c r="B1241" s="391" t="s">
        <v>4416</v>
      </c>
      <c r="C1241" s="422">
        <v>1</v>
      </c>
      <c r="D1241" s="424">
        <v>83.12</v>
      </c>
      <c r="E1241" s="424">
        <v>32.75</v>
      </c>
      <c r="F1241" s="391" t="s">
        <v>3194</v>
      </c>
    </row>
    <row r="1242" spans="1:6" ht="15">
      <c r="A1242" s="422" t="s">
        <v>2938</v>
      </c>
      <c r="B1242" s="391" t="s">
        <v>4417</v>
      </c>
      <c r="C1242" s="422">
        <v>1</v>
      </c>
      <c r="D1242" s="424">
        <v>90.25</v>
      </c>
      <c r="E1242" s="424">
        <v>25.2</v>
      </c>
      <c r="F1242" s="391" t="s">
        <v>3194</v>
      </c>
    </row>
    <row r="1243" spans="1:6" ht="15">
      <c r="A1243" s="422" t="s">
        <v>2939</v>
      </c>
      <c r="B1243" s="391" t="s">
        <v>4418</v>
      </c>
      <c r="C1243" s="422">
        <v>1</v>
      </c>
      <c r="D1243" s="424">
        <v>90.25</v>
      </c>
      <c r="E1243" s="424">
        <v>25.2</v>
      </c>
      <c r="F1243" s="391" t="s">
        <v>3194</v>
      </c>
    </row>
    <row r="1244" spans="1:6" ht="15">
      <c r="A1244" s="422" t="s">
        <v>2940</v>
      </c>
      <c r="B1244" s="391" t="s">
        <v>4419</v>
      </c>
      <c r="C1244" s="422">
        <v>1</v>
      </c>
      <c r="D1244" s="424">
        <v>90.25</v>
      </c>
      <c r="E1244" s="424">
        <v>25.2</v>
      </c>
      <c r="F1244" s="391" t="s">
        <v>3194</v>
      </c>
    </row>
    <row r="1245" spans="1:6" ht="15">
      <c r="A1245" s="422" t="s">
        <v>2943</v>
      </c>
      <c r="B1245" s="391" t="s">
        <v>4420</v>
      </c>
      <c r="C1245" s="422">
        <v>1</v>
      </c>
      <c r="D1245" s="424">
        <v>90.25</v>
      </c>
      <c r="E1245" s="424">
        <v>25.95</v>
      </c>
      <c r="F1245" s="391" t="s">
        <v>3194</v>
      </c>
    </row>
    <row r="1246" spans="1:6" ht="15">
      <c r="A1246" s="422" t="s">
        <v>2944</v>
      </c>
      <c r="B1246" s="391" t="s">
        <v>4421</v>
      </c>
      <c r="C1246" s="422">
        <v>1</v>
      </c>
      <c r="D1246" s="424">
        <v>83.12</v>
      </c>
      <c r="E1246" s="424">
        <v>32.75</v>
      </c>
      <c r="F1246" s="391" t="s">
        <v>3194</v>
      </c>
    </row>
    <row r="1247" spans="1:6" ht="15">
      <c r="A1247" s="422" t="s">
        <v>3023</v>
      </c>
      <c r="B1247" s="391" t="s">
        <v>4422</v>
      </c>
      <c r="C1247" s="422">
        <v>1</v>
      </c>
      <c r="D1247" s="424">
        <v>116.37</v>
      </c>
      <c r="E1247" s="424">
        <v>45.75</v>
      </c>
      <c r="F1247" s="391" t="s">
        <v>3194</v>
      </c>
    </row>
    <row r="1248" spans="1:6" ht="15">
      <c r="A1248" s="422" t="s">
        <v>2945</v>
      </c>
      <c r="B1248" s="391" t="s">
        <v>4423</v>
      </c>
      <c r="C1248" s="422">
        <v>1</v>
      </c>
      <c r="D1248" s="424">
        <v>181.75</v>
      </c>
      <c r="E1248" s="424">
        <v>54.95</v>
      </c>
      <c r="F1248" s="391" t="s">
        <v>3194</v>
      </c>
    </row>
    <row r="1249" spans="1:6" ht="15">
      <c r="A1249" s="422" t="s">
        <v>3024</v>
      </c>
      <c r="B1249" s="391" t="s">
        <v>4424</v>
      </c>
      <c r="C1249" s="422">
        <v>1</v>
      </c>
      <c r="D1249" s="424">
        <v>138.62</v>
      </c>
      <c r="E1249" s="424">
        <v>48.5</v>
      </c>
      <c r="F1249" s="391" t="s">
        <v>3194</v>
      </c>
    </row>
    <row r="1250" spans="1:6" ht="15">
      <c r="A1250" s="422" t="s">
        <v>2946</v>
      </c>
      <c r="B1250" s="391" t="s">
        <v>4425</v>
      </c>
      <c r="C1250" s="422">
        <v>1</v>
      </c>
      <c r="D1250" s="424">
        <v>138.62</v>
      </c>
      <c r="E1250" s="424">
        <v>48.5</v>
      </c>
      <c r="F1250" s="391" t="s">
        <v>3194</v>
      </c>
    </row>
    <row r="1251" spans="1:6" ht="15">
      <c r="A1251" s="422" t="s">
        <v>2947</v>
      </c>
      <c r="B1251" s="391" t="s">
        <v>4426</v>
      </c>
      <c r="C1251" s="422">
        <v>1</v>
      </c>
      <c r="D1251" s="424">
        <v>138.62</v>
      </c>
      <c r="E1251" s="424">
        <v>48.5</v>
      </c>
      <c r="F1251" s="391" t="s">
        <v>3194</v>
      </c>
    </row>
    <row r="1252" spans="1:6" ht="15">
      <c r="A1252" s="422" t="s">
        <v>2948</v>
      </c>
      <c r="B1252" s="391" t="s">
        <v>4427</v>
      </c>
      <c r="C1252" s="422">
        <v>1</v>
      </c>
      <c r="D1252" s="424">
        <v>138.62</v>
      </c>
      <c r="E1252" s="424">
        <v>48.5</v>
      </c>
      <c r="F1252" s="391" t="s">
        <v>3194</v>
      </c>
    </row>
    <row r="1253" spans="1:6" ht="15">
      <c r="A1253" s="422" t="s">
        <v>3025</v>
      </c>
      <c r="B1253" s="391" t="s">
        <v>4428</v>
      </c>
      <c r="C1253" s="422">
        <v>1</v>
      </c>
      <c r="D1253" s="424">
        <v>60.87</v>
      </c>
      <c r="E1253" s="424">
        <v>15.5</v>
      </c>
      <c r="F1253" s="391" t="s">
        <v>3194</v>
      </c>
    </row>
    <row r="1254" spans="1:6" ht="15">
      <c r="A1254" s="422" t="s">
        <v>2955</v>
      </c>
      <c r="B1254" s="391" t="s">
        <v>4429</v>
      </c>
      <c r="C1254" s="422">
        <v>1</v>
      </c>
      <c r="D1254" s="424">
        <v>62.5</v>
      </c>
      <c r="E1254" s="424">
        <v>19.5</v>
      </c>
      <c r="F1254" s="391" t="s">
        <v>3194</v>
      </c>
    </row>
    <row r="1255" spans="1:6" ht="15">
      <c r="A1255" s="422" t="s">
        <v>2956</v>
      </c>
      <c r="B1255" s="391" t="s">
        <v>4430</v>
      </c>
      <c r="C1255" s="422">
        <v>1</v>
      </c>
      <c r="D1255" s="424">
        <v>166.37</v>
      </c>
      <c r="E1255" s="424">
        <v>66.55</v>
      </c>
      <c r="F1255" s="391" t="s">
        <v>3194</v>
      </c>
    </row>
    <row r="1256" spans="1:6" ht="15">
      <c r="A1256" s="422" t="s">
        <v>2957</v>
      </c>
      <c r="B1256" s="391" t="s">
        <v>4431</v>
      </c>
      <c r="C1256" s="422">
        <v>1</v>
      </c>
      <c r="D1256" s="424">
        <v>69.25</v>
      </c>
      <c r="E1256" s="424">
        <v>26.5</v>
      </c>
      <c r="F1256" s="391" t="s">
        <v>3194</v>
      </c>
    </row>
    <row r="1257" spans="1:6" ht="15">
      <c r="A1257" s="422" t="s">
        <v>3026</v>
      </c>
      <c r="B1257" s="391" t="s">
        <v>4432</v>
      </c>
      <c r="C1257" s="422">
        <v>1</v>
      </c>
      <c r="D1257" s="424">
        <v>115.12</v>
      </c>
      <c r="E1257" s="424">
        <v>46.05</v>
      </c>
      <c r="F1257" s="391" t="s">
        <v>3194</v>
      </c>
    </row>
    <row r="1258" spans="1:6" ht="15">
      <c r="A1258" s="422" t="s">
        <v>2958</v>
      </c>
      <c r="B1258" s="391" t="s">
        <v>4433</v>
      </c>
      <c r="C1258" s="422">
        <v>1</v>
      </c>
      <c r="D1258" s="424">
        <v>115.12</v>
      </c>
      <c r="E1258" s="424">
        <v>46.05</v>
      </c>
      <c r="F1258" s="391" t="s">
        <v>3194</v>
      </c>
    </row>
    <row r="1259" spans="1:6" ht="15">
      <c r="A1259" s="422" t="s">
        <v>2959</v>
      </c>
      <c r="B1259" s="391" t="s">
        <v>4434</v>
      </c>
      <c r="C1259" s="422">
        <v>1</v>
      </c>
      <c r="D1259" s="424">
        <v>115.12</v>
      </c>
      <c r="E1259" s="424">
        <v>46.05</v>
      </c>
      <c r="F1259" s="391" t="s">
        <v>3194</v>
      </c>
    </row>
    <row r="1260" spans="1:6" ht="15">
      <c r="A1260" s="422" t="s">
        <v>2960</v>
      </c>
      <c r="B1260" s="391" t="s">
        <v>4435</v>
      </c>
      <c r="C1260" s="422">
        <v>1</v>
      </c>
      <c r="D1260" s="424">
        <v>41.5</v>
      </c>
      <c r="E1260" s="424">
        <v>10.5</v>
      </c>
      <c r="F1260" s="391" t="s">
        <v>3194</v>
      </c>
    </row>
    <row r="1261" spans="1:6" ht="15">
      <c r="A1261" s="422" t="s">
        <v>3027</v>
      </c>
      <c r="B1261" s="391" t="s">
        <v>4436</v>
      </c>
      <c r="C1261" s="422">
        <v>1</v>
      </c>
      <c r="D1261" s="424">
        <v>47</v>
      </c>
      <c r="E1261" s="424">
        <v>16.95</v>
      </c>
      <c r="F1261" s="391" t="s">
        <v>3194</v>
      </c>
    </row>
    <row r="1262" spans="1:6" ht="15">
      <c r="A1262" s="422" t="s">
        <v>2961</v>
      </c>
      <c r="B1262" s="391" t="s">
        <v>4437</v>
      </c>
      <c r="C1262" s="422">
        <v>1</v>
      </c>
      <c r="D1262" s="424">
        <v>41.5</v>
      </c>
      <c r="E1262" s="424">
        <v>10.5</v>
      </c>
      <c r="F1262" s="391" t="s">
        <v>3194</v>
      </c>
    </row>
    <row r="1263" spans="1:6" ht="15">
      <c r="A1263" s="422" t="s">
        <v>3028</v>
      </c>
      <c r="B1263" s="391" t="s">
        <v>4438</v>
      </c>
      <c r="C1263" s="422">
        <v>1</v>
      </c>
      <c r="D1263" s="424">
        <v>43</v>
      </c>
      <c r="E1263" s="424">
        <v>10.5</v>
      </c>
      <c r="F1263" s="391" t="s">
        <v>3194</v>
      </c>
    </row>
    <row r="1264" spans="1:6" ht="15">
      <c r="A1264" s="422" t="s">
        <v>3029</v>
      </c>
      <c r="B1264" s="391" t="s">
        <v>4439</v>
      </c>
      <c r="C1264" s="422">
        <v>1</v>
      </c>
      <c r="D1264" s="424">
        <v>51.37</v>
      </c>
      <c r="E1264" s="424">
        <v>18.5</v>
      </c>
      <c r="F1264" s="391" t="s">
        <v>3194</v>
      </c>
    </row>
    <row r="1265" spans="1:6" ht="15">
      <c r="A1265" s="422" t="s">
        <v>3001</v>
      </c>
      <c r="B1265" s="391" t="s">
        <v>4440</v>
      </c>
      <c r="C1265" s="422">
        <v>1</v>
      </c>
      <c r="D1265" s="424">
        <v>79.12</v>
      </c>
      <c r="E1265" s="424">
        <v>31.65</v>
      </c>
      <c r="F1265" s="391" t="s">
        <v>3194</v>
      </c>
    </row>
    <row r="1266" spans="1:6" ht="15">
      <c r="A1266" s="422" t="s">
        <v>2962</v>
      </c>
      <c r="B1266" s="391" t="s">
        <v>4441</v>
      </c>
      <c r="C1266" s="422">
        <v>1</v>
      </c>
      <c r="D1266" s="424">
        <v>94.25</v>
      </c>
      <c r="E1266" s="424">
        <v>37.700000000000003</v>
      </c>
      <c r="F1266" s="391" t="s">
        <v>3194</v>
      </c>
    </row>
    <row r="1267" spans="1:6" ht="15">
      <c r="A1267" s="422" t="s">
        <v>2963</v>
      </c>
      <c r="B1267" s="391" t="s">
        <v>4442</v>
      </c>
      <c r="C1267" s="422">
        <v>1</v>
      </c>
      <c r="D1267" s="424">
        <v>94.25</v>
      </c>
      <c r="E1267" s="424">
        <v>37.700000000000003</v>
      </c>
      <c r="F1267" s="391" t="s">
        <v>3194</v>
      </c>
    </row>
    <row r="1268" spans="1:6" ht="15">
      <c r="A1268" s="422" t="s">
        <v>2964</v>
      </c>
      <c r="B1268" s="391" t="s">
        <v>4443</v>
      </c>
      <c r="C1268" s="422">
        <v>1</v>
      </c>
      <c r="D1268" s="424">
        <v>94.25</v>
      </c>
      <c r="E1268" s="424">
        <v>37.700000000000003</v>
      </c>
      <c r="F1268" s="391" t="s">
        <v>3194</v>
      </c>
    </row>
    <row r="1269" spans="1:6" ht="15">
      <c r="A1269" s="422" t="s">
        <v>2965</v>
      </c>
      <c r="B1269" s="391" t="s">
        <v>4444</v>
      </c>
      <c r="C1269" s="422">
        <v>1</v>
      </c>
      <c r="D1269" s="424">
        <v>68.62</v>
      </c>
      <c r="E1269" s="424">
        <v>27.45</v>
      </c>
      <c r="F1269" s="391" t="s">
        <v>3194</v>
      </c>
    </row>
    <row r="1270" spans="1:6" ht="15">
      <c r="A1270" s="422" t="s">
        <v>2966</v>
      </c>
      <c r="B1270" s="391" t="s">
        <v>4445</v>
      </c>
      <c r="C1270" s="422">
        <v>1</v>
      </c>
      <c r="D1270" s="424">
        <v>65.25</v>
      </c>
      <c r="E1270" s="424">
        <v>26.1</v>
      </c>
      <c r="F1270" s="391" t="s">
        <v>3194</v>
      </c>
    </row>
    <row r="1271" spans="1:6" ht="15">
      <c r="A1271" s="422" t="s">
        <v>2967</v>
      </c>
      <c r="B1271" s="391" t="s">
        <v>4446</v>
      </c>
      <c r="C1271" s="422">
        <v>1</v>
      </c>
      <c r="D1271" s="424">
        <v>65.25</v>
      </c>
      <c r="E1271" s="424">
        <v>26.1</v>
      </c>
      <c r="F1271" s="391" t="s">
        <v>3194</v>
      </c>
    </row>
    <row r="1272" spans="1:6" ht="15">
      <c r="A1272" s="422" t="s">
        <v>2968</v>
      </c>
      <c r="B1272" s="391" t="s">
        <v>4447</v>
      </c>
      <c r="C1272" s="422">
        <v>1</v>
      </c>
      <c r="D1272" s="424">
        <v>65.25</v>
      </c>
      <c r="E1272" s="424">
        <v>26.1</v>
      </c>
      <c r="F1272" s="391" t="s">
        <v>3194</v>
      </c>
    </row>
    <row r="1273" spans="1:6" ht="15">
      <c r="A1273" s="422" t="s">
        <v>2969</v>
      </c>
      <c r="B1273" s="391" t="s">
        <v>4448</v>
      </c>
      <c r="C1273" s="422">
        <v>1</v>
      </c>
      <c r="D1273" s="424">
        <v>74.25</v>
      </c>
      <c r="E1273" s="424">
        <v>29.7</v>
      </c>
      <c r="F1273" s="391" t="s">
        <v>3194</v>
      </c>
    </row>
    <row r="1274" spans="1:6" ht="15">
      <c r="A1274" s="422" t="s">
        <v>3030</v>
      </c>
      <c r="B1274" s="391" t="s">
        <v>4449</v>
      </c>
      <c r="C1274" s="422">
        <v>1</v>
      </c>
      <c r="D1274" s="424">
        <v>86.75</v>
      </c>
      <c r="E1274" s="424">
        <v>34.700000000000003</v>
      </c>
      <c r="F1274" s="391" t="s">
        <v>3194</v>
      </c>
    </row>
    <row r="1275" spans="1:6" ht="15">
      <c r="A1275" s="422" t="s">
        <v>2970</v>
      </c>
      <c r="B1275" s="391" t="s">
        <v>4450</v>
      </c>
      <c r="C1275" s="422">
        <v>1</v>
      </c>
      <c r="D1275" s="424">
        <v>86.75</v>
      </c>
      <c r="E1275" s="424">
        <v>34.700000000000003</v>
      </c>
      <c r="F1275" s="391" t="s">
        <v>3194</v>
      </c>
    </row>
    <row r="1276" spans="1:6" ht="15">
      <c r="A1276" s="422" t="s">
        <v>2971</v>
      </c>
      <c r="B1276" s="391" t="s">
        <v>4451</v>
      </c>
      <c r="C1276" s="422">
        <v>1</v>
      </c>
      <c r="D1276" s="424">
        <v>86.75</v>
      </c>
      <c r="E1276" s="424">
        <v>34.700000000000003</v>
      </c>
      <c r="F1276" s="391" t="s">
        <v>3194</v>
      </c>
    </row>
    <row r="1277" spans="1:6" ht="15">
      <c r="A1277" s="422" t="s">
        <v>2972</v>
      </c>
      <c r="B1277" s="391" t="s">
        <v>4452</v>
      </c>
      <c r="C1277" s="422">
        <v>1</v>
      </c>
      <c r="D1277" s="424">
        <v>90.25</v>
      </c>
      <c r="E1277" s="424">
        <v>35.5</v>
      </c>
      <c r="F1277" s="391" t="s">
        <v>3194</v>
      </c>
    </row>
    <row r="1278" spans="1:6" ht="15">
      <c r="A1278" s="422" t="s">
        <v>3031</v>
      </c>
      <c r="B1278" s="391" t="s">
        <v>4453</v>
      </c>
      <c r="C1278" s="422">
        <v>1</v>
      </c>
      <c r="D1278" s="424">
        <v>115.12</v>
      </c>
      <c r="E1278" s="424">
        <v>45.75</v>
      </c>
      <c r="F1278" s="391" t="s">
        <v>3194</v>
      </c>
    </row>
    <row r="1279" spans="1:6" ht="15">
      <c r="A1279" s="422" t="s">
        <v>3032</v>
      </c>
      <c r="B1279" s="391" t="s">
        <v>4454</v>
      </c>
      <c r="C1279" s="422">
        <v>1</v>
      </c>
      <c r="D1279" s="424">
        <v>115.12</v>
      </c>
      <c r="E1279" s="424">
        <v>45.75</v>
      </c>
      <c r="F1279" s="391" t="s">
        <v>3194</v>
      </c>
    </row>
    <row r="1280" spans="1:6" ht="15">
      <c r="A1280" s="422" t="s">
        <v>3033</v>
      </c>
      <c r="B1280" s="391" t="s">
        <v>4455</v>
      </c>
      <c r="C1280" s="422">
        <v>1</v>
      </c>
      <c r="D1280" s="424">
        <v>115.12</v>
      </c>
      <c r="E1280" s="424">
        <v>45.75</v>
      </c>
      <c r="F1280" s="391" t="s">
        <v>3194</v>
      </c>
    </row>
    <row r="1281" spans="1:6" ht="15">
      <c r="A1281" s="422" t="s">
        <v>3034</v>
      </c>
      <c r="B1281" s="391" t="s">
        <v>4456</v>
      </c>
      <c r="C1281" s="422">
        <v>1</v>
      </c>
      <c r="D1281" s="424">
        <v>74.75</v>
      </c>
      <c r="E1281" s="424">
        <v>29.9</v>
      </c>
      <c r="F1281" s="391" t="s">
        <v>3194</v>
      </c>
    </row>
    <row r="1282" spans="1:6" ht="15">
      <c r="A1282" s="422" t="s">
        <v>2973</v>
      </c>
      <c r="B1282" s="391" t="s">
        <v>4457</v>
      </c>
      <c r="C1282" s="422">
        <v>1</v>
      </c>
      <c r="D1282" s="424">
        <v>94.25</v>
      </c>
      <c r="E1282" s="424">
        <v>37.700000000000003</v>
      </c>
      <c r="F1282" s="391" t="s">
        <v>3194</v>
      </c>
    </row>
    <row r="1283" spans="1:6" ht="15">
      <c r="A1283" s="422" t="s">
        <v>2974</v>
      </c>
      <c r="B1283" s="391" t="s">
        <v>4458</v>
      </c>
      <c r="C1283" s="422">
        <v>1</v>
      </c>
      <c r="D1283" s="424">
        <v>94.25</v>
      </c>
      <c r="E1283" s="424">
        <v>37.700000000000003</v>
      </c>
      <c r="F1283" s="391" t="s">
        <v>3194</v>
      </c>
    </row>
    <row r="1284" spans="1:6" ht="15">
      <c r="A1284" s="422" t="s">
        <v>2975</v>
      </c>
      <c r="B1284" s="391" t="s">
        <v>4459</v>
      </c>
      <c r="C1284" s="422">
        <v>1</v>
      </c>
      <c r="D1284" s="424">
        <v>94.25</v>
      </c>
      <c r="E1284" s="424">
        <v>37.700000000000003</v>
      </c>
      <c r="F1284" s="391" t="s">
        <v>3194</v>
      </c>
    </row>
    <row r="1285" spans="1:6" ht="15">
      <c r="A1285" s="422" t="s">
        <v>2976</v>
      </c>
      <c r="B1285" s="391" t="s">
        <v>4460</v>
      </c>
      <c r="C1285" s="422">
        <v>1</v>
      </c>
      <c r="D1285" s="424">
        <v>74.75</v>
      </c>
      <c r="E1285" s="424">
        <v>29.5</v>
      </c>
      <c r="F1285" s="391" t="s">
        <v>3194</v>
      </c>
    </row>
    <row r="1286" spans="1:6" ht="15">
      <c r="A1286" s="422" t="s">
        <v>2977</v>
      </c>
      <c r="B1286" s="391" t="s">
        <v>4461</v>
      </c>
      <c r="C1286" s="422">
        <v>1</v>
      </c>
      <c r="D1286" s="424">
        <v>93</v>
      </c>
      <c r="E1286" s="424">
        <v>36.9</v>
      </c>
      <c r="F1286" s="391" t="s">
        <v>3194</v>
      </c>
    </row>
    <row r="1287" spans="1:6" ht="15">
      <c r="A1287" s="422" t="s">
        <v>2978</v>
      </c>
      <c r="B1287" s="391" t="s">
        <v>4462</v>
      </c>
      <c r="C1287" s="422">
        <v>1</v>
      </c>
      <c r="D1287" s="424">
        <v>93</v>
      </c>
      <c r="E1287" s="424">
        <v>36.9</v>
      </c>
      <c r="F1287" s="391" t="s">
        <v>3194</v>
      </c>
    </row>
    <row r="1288" spans="1:6" ht="15">
      <c r="A1288" s="422" t="s">
        <v>3002</v>
      </c>
      <c r="B1288" s="391" t="s">
        <v>4463</v>
      </c>
      <c r="C1288" s="422">
        <v>1</v>
      </c>
      <c r="D1288" s="424">
        <v>93</v>
      </c>
      <c r="E1288" s="424">
        <v>36.9</v>
      </c>
      <c r="F1288" s="391" t="s">
        <v>3194</v>
      </c>
    </row>
    <row r="1289" spans="1:6" ht="15">
      <c r="A1289" s="422" t="s">
        <v>2979</v>
      </c>
      <c r="B1289" s="391" t="s">
        <v>4464</v>
      </c>
      <c r="C1289" s="422">
        <v>1</v>
      </c>
      <c r="D1289" s="424">
        <v>87.37</v>
      </c>
      <c r="E1289" s="424">
        <v>33.950000000000003</v>
      </c>
      <c r="F1289" s="391" t="s">
        <v>3194</v>
      </c>
    </row>
    <row r="1290" spans="1:6" ht="15">
      <c r="A1290" s="422" t="s">
        <v>2980</v>
      </c>
      <c r="B1290" s="391" t="s">
        <v>4465</v>
      </c>
      <c r="C1290" s="422">
        <v>1</v>
      </c>
      <c r="D1290" s="424">
        <v>104.12</v>
      </c>
      <c r="E1290" s="424">
        <v>41.65</v>
      </c>
      <c r="F1290" s="391" t="s">
        <v>3194</v>
      </c>
    </row>
    <row r="1291" spans="1:6" ht="15">
      <c r="A1291" s="422" t="s">
        <v>2981</v>
      </c>
      <c r="B1291" s="391" t="s">
        <v>4466</v>
      </c>
      <c r="C1291" s="422">
        <v>1</v>
      </c>
      <c r="D1291" s="424">
        <v>104.12</v>
      </c>
      <c r="E1291" s="424">
        <v>41.65</v>
      </c>
      <c r="F1291" s="391" t="s">
        <v>3194</v>
      </c>
    </row>
    <row r="1292" spans="1:6" ht="15">
      <c r="A1292" s="422" t="s">
        <v>3003</v>
      </c>
      <c r="B1292" s="391" t="s">
        <v>4467</v>
      </c>
      <c r="C1292" s="422">
        <v>1</v>
      </c>
      <c r="D1292" s="424">
        <v>104.12</v>
      </c>
      <c r="E1292" s="424">
        <v>41.65</v>
      </c>
      <c r="F1292" s="391" t="s">
        <v>3194</v>
      </c>
    </row>
    <row r="1293" spans="1:6" ht="15">
      <c r="A1293" s="422" t="s">
        <v>2982</v>
      </c>
      <c r="B1293" s="391" t="s">
        <v>4468</v>
      </c>
      <c r="C1293" s="422">
        <v>1</v>
      </c>
      <c r="D1293" s="424">
        <v>76.37</v>
      </c>
      <c r="E1293" s="424">
        <v>29.5</v>
      </c>
      <c r="F1293" s="391" t="s">
        <v>3194</v>
      </c>
    </row>
    <row r="1294" spans="1:6" ht="15">
      <c r="A1294" s="422" t="s">
        <v>3004</v>
      </c>
      <c r="B1294" s="391" t="s">
        <v>4469</v>
      </c>
      <c r="C1294" s="422">
        <v>1</v>
      </c>
      <c r="D1294" s="424">
        <v>118</v>
      </c>
      <c r="E1294" s="424">
        <v>47.2</v>
      </c>
      <c r="F1294" s="391" t="s">
        <v>3194</v>
      </c>
    </row>
    <row r="1295" spans="1:6" ht="15">
      <c r="A1295" s="422" t="s">
        <v>3035</v>
      </c>
      <c r="B1295" s="391" t="s">
        <v>4470</v>
      </c>
      <c r="C1295" s="422">
        <v>1</v>
      </c>
      <c r="D1295" s="424">
        <v>118</v>
      </c>
      <c r="E1295" s="424">
        <v>47.2</v>
      </c>
      <c r="F1295" s="391" t="s">
        <v>3194</v>
      </c>
    </row>
    <row r="1296" spans="1:6" ht="15">
      <c r="A1296" s="422" t="s">
        <v>3005</v>
      </c>
      <c r="B1296" s="391" t="s">
        <v>4471</v>
      </c>
      <c r="C1296" s="422">
        <v>1</v>
      </c>
      <c r="D1296" s="424">
        <v>118</v>
      </c>
      <c r="E1296" s="424">
        <v>47.2</v>
      </c>
      <c r="F1296" s="391" t="s">
        <v>3194</v>
      </c>
    </row>
    <row r="1297" spans="1:6" ht="15">
      <c r="A1297" s="422" t="s">
        <v>3036</v>
      </c>
      <c r="B1297" s="391" t="s">
        <v>4472</v>
      </c>
      <c r="C1297" s="422">
        <v>1</v>
      </c>
      <c r="D1297" s="424">
        <v>90.25</v>
      </c>
      <c r="E1297" s="424">
        <v>36.1</v>
      </c>
      <c r="F1297" s="391" t="s">
        <v>3194</v>
      </c>
    </row>
    <row r="1298" spans="1:6" ht="15">
      <c r="A1298" s="422" t="s">
        <v>2983</v>
      </c>
      <c r="B1298" s="391" t="s">
        <v>4473</v>
      </c>
      <c r="C1298" s="422">
        <v>1</v>
      </c>
      <c r="D1298" s="424">
        <v>106.87</v>
      </c>
      <c r="E1298" s="424">
        <v>42.75</v>
      </c>
      <c r="F1298" s="391" t="s">
        <v>3194</v>
      </c>
    </row>
    <row r="1299" spans="1:6" ht="15">
      <c r="A1299" s="422" t="s">
        <v>2984</v>
      </c>
      <c r="B1299" s="391" t="s">
        <v>4474</v>
      </c>
      <c r="C1299" s="422">
        <v>1</v>
      </c>
      <c r="D1299" s="424">
        <v>106.87</v>
      </c>
      <c r="E1299" s="424">
        <v>42.75</v>
      </c>
      <c r="F1299" s="391" t="s">
        <v>3194</v>
      </c>
    </row>
    <row r="1300" spans="1:6" ht="15">
      <c r="A1300" s="422" t="s">
        <v>3006</v>
      </c>
      <c r="B1300" s="391" t="s">
        <v>4475</v>
      </c>
      <c r="C1300" s="422">
        <v>1</v>
      </c>
      <c r="D1300" s="424">
        <v>106.87</v>
      </c>
      <c r="E1300" s="424">
        <v>42.75</v>
      </c>
      <c r="F1300" s="391" t="s">
        <v>3194</v>
      </c>
    </row>
    <row r="1301" spans="1:6" ht="15">
      <c r="A1301" s="422" t="s">
        <v>3007</v>
      </c>
      <c r="B1301" s="391" t="s">
        <v>4476</v>
      </c>
      <c r="C1301" s="422">
        <v>1</v>
      </c>
      <c r="D1301" s="424">
        <v>63.62</v>
      </c>
      <c r="E1301" s="424">
        <v>25.45</v>
      </c>
      <c r="F1301" s="391" t="s">
        <v>3194</v>
      </c>
    </row>
    <row r="1302" spans="1:6" ht="15">
      <c r="A1302" s="422" t="s">
        <v>2985</v>
      </c>
      <c r="B1302" s="391" t="s">
        <v>4477</v>
      </c>
      <c r="C1302" s="422">
        <v>1</v>
      </c>
      <c r="D1302" s="424">
        <v>91.37</v>
      </c>
      <c r="E1302" s="424">
        <v>36.549999999999997</v>
      </c>
      <c r="F1302" s="391" t="s">
        <v>3194</v>
      </c>
    </row>
    <row r="1303" spans="1:6" ht="15">
      <c r="A1303" s="422" t="s">
        <v>3008</v>
      </c>
      <c r="B1303" s="391" t="s">
        <v>4478</v>
      </c>
      <c r="C1303" s="422">
        <v>1</v>
      </c>
      <c r="D1303" s="424">
        <v>91.37</v>
      </c>
      <c r="E1303" s="424">
        <v>36.549999999999997</v>
      </c>
      <c r="F1303" s="391" t="s">
        <v>3194</v>
      </c>
    </row>
    <row r="1304" spans="1:6" ht="15">
      <c r="A1304" s="422" t="s">
        <v>2988</v>
      </c>
      <c r="B1304" s="391" t="s">
        <v>4479</v>
      </c>
      <c r="C1304" s="422">
        <v>1</v>
      </c>
      <c r="D1304" s="424">
        <v>91.37</v>
      </c>
      <c r="E1304" s="424">
        <v>36.549999999999997</v>
      </c>
      <c r="F1304" s="391" t="s">
        <v>3194</v>
      </c>
    </row>
    <row r="1305" spans="1:6" ht="15">
      <c r="A1305" s="422" t="s">
        <v>3039</v>
      </c>
      <c r="B1305" s="391" t="s">
        <v>4480</v>
      </c>
      <c r="C1305" s="422">
        <v>1</v>
      </c>
      <c r="D1305" s="424">
        <v>54.12</v>
      </c>
      <c r="E1305" s="424">
        <v>12.5</v>
      </c>
      <c r="F1305" s="391" t="s">
        <v>3194</v>
      </c>
    </row>
    <row r="1306" spans="1:6" ht="15">
      <c r="A1306" s="422" t="s">
        <v>2989</v>
      </c>
      <c r="B1306" s="391" t="s">
        <v>4481</v>
      </c>
      <c r="C1306" s="422">
        <v>1</v>
      </c>
      <c r="D1306" s="424">
        <v>43</v>
      </c>
      <c r="E1306" s="424">
        <v>11.5</v>
      </c>
      <c r="F1306" s="391" t="s">
        <v>3194</v>
      </c>
    </row>
    <row r="1307" spans="1:6" ht="15">
      <c r="A1307" s="422" t="s">
        <v>2990</v>
      </c>
      <c r="B1307" s="391" t="s">
        <v>4482</v>
      </c>
      <c r="C1307" s="422">
        <v>1</v>
      </c>
      <c r="D1307" s="424">
        <v>43</v>
      </c>
      <c r="E1307" s="424">
        <v>11.5</v>
      </c>
      <c r="F1307" s="391" t="s">
        <v>3194</v>
      </c>
    </row>
    <row r="1308" spans="1:6" ht="15">
      <c r="A1308" s="422" t="s">
        <v>2991</v>
      </c>
      <c r="B1308" s="391" t="s">
        <v>4483</v>
      </c>
      <c r="C1308" s="422">
        <v>1</v>
      </c>
      <c r="D1308" s="424">
        <v>43</v>
      </c>
      <c r="E1308" s="424">
        <v>11.5</v>
      </c>
      <c r="F1308" s="391" t="s">
        <v>3194</v>
      </c>
    </row>
    <row r="1309" spans="1:6" ht="15">
      <c r="A1309" s="422" t="s">
        <v>2992</v>
      </c>
      <c r="B1309" s="391" t="s">
        <v>4484</v>
      </c>
      <c r="C1309" s="422">
        <v>1</v>
      </c>
      <c r="D1309" s="424">
        <v>30.37</v>
      </c>
      <c r="E1309" s="424">
        <v>7.5</v>
      </c>
      <c r="F1309" s="391" t="s">
        <v>3194</v>
      </c>
    </row>
    <row r="1310" spans="1:6" ht="15">
      <c r="A1310" s="422" t="s">
        <v>3009</v>
      </c>
      <c r="B1310" s="391" t="s">
        <v>4485</v>
      </c>
      <c r="C1310" s="422">
        <v>1</v>
      </c>
      <c r="D1310" s="424">
        <v>24.25</v>
      </c>
      <c r="E1310" s="424">
        <v>6.5</v>
      </c>
      <c r="F1310" s="391" t="s">
        <v>3194</v>
      </c>
    </row>
    <row r="1311" spans="1:6" ht="15">
      <c r="A1311" s="422" t="s">
        <v>3040</v>
      </c>
      <c r="B1311" s="391" t="s">
        <v>4486</v>
      </c>
      <c r="C1311" s="422">
        <v>1</v>
      </c>
      <c r="D1311" s="424">
        <v>24.25</v>
      </c>
      <c r="E1311" s="424">
        <v>6.5</v>
      </c>
      <c r="F1311" s="391" t="s">
        <v>3194</v>
      </c>
    </row>
    <row r="1312" spans="1:6" ht="15">
      <c r="A1312" s="422" t="s">
        <v>3012</v>
      </c>
      <c r="B1312" s="391" t="s">
        <v>4487</v>
      </c>
      <c r="C1312" s="422">
        <v>1</v>
      </c>
      <c r="D1312" s="424">
        <v>63.99</v>
      </c>
      <c r="E1312" s="424">
        <v>9.5</v>
      </c>
      <c r="F1312" s="391" t="s">
        <v>3194</v>
      </c>
    </row>
    <row r="1313" spans="1:6" ht="15">
      <c r="A1313" s="422" t="s">
        <v>3019</v>
      </c>
      <c r="B1313" s="391" t="s">
        <v>4488</v>
      </c>
      <c r="C1313" s="422">
        <v>1</v>
      </c>
      <c r="D1313" s="424">
        <v>63.99</v>
      </c>
      <c r="E1313" s="424">
        <v>9.5</v>
      </c>
      <c r="F1313" s="391" t="s">
        <v>3194</v>
      </c>
    </row>
    <row r="1314" spans="1:6" ht="15">
      <c r="A1314" s="422" t="s">
        <v>2933</v>
      </c>
      <c r="B1314" s="391" t="s">
        <v>4489</v>
      </c>
      <c r="C1314" s="422">
        <v>1</v>
      </c>
      <c r="D1314" s="424">
        <v>90.99</v>
      </c>
      <c r="E1314" s="424">
        <v>11.5</v>
      </c>
      <c r="F1314" s="391" t="s">
        <v>3194</v>
      </c>
    </row>
    <row r="1315" spans="1:6" ht="15">
      <c r="A1315" s="422" t="s">
        <v>2941</v>
      </c>
      <c r="B1315" s="391" t="s">
        <v>4490</v>
      </c>
      <c r="C1315" s="422">
        <v>1</v>
      </c>
      <c r="D1315" s="424">
        <v>90.25</v>
      </c>
      <c r="E1315" s="424">
        <v>25.2</v>
      </c>
      <c r="F1315" s="391" t="s">
        <v>3194</v>
      </c>
    </row>
    <row r="1316" spans="1:6" ht="15">
      <c r="A1316" s="422" t="s">
        <v>3022</v>
      </c>
      <c r="B1316" s="391" t="s">
        <v>4491</v>
      </c>
      <c r="C1316" s="422">
        <v>1</v>
      </c>
      <c r="D1316" s="424">
        <v>151.25</v>
      </c>
      <c r="E1316" s="424">
        <v>60.5</v>
      </c>
      <c r="F1316" s="391" t="s">
        <v>3194</v>
      </c>
    </row>
    <row r="1317" spans="1:6" ht="15">
      <c r="A1317" s="422" t="s">
        <v>2942</v>
      </c>
      <c r="B1317" s="391" t="s">
        <v>4492</v>
      </c>
      <c r="C1317" s="422">
        <v>1</v>
      </c>
      <c r="D1317" s="424">
        <v>79.12</v>
      </c>
      <c r="E1317" s="424">
        <v>31.65</v>
      </c>
      <c r="F1317" s="391" t="s">
        <v>3194</v>
      </c>
    </row>
    <row r="1318" spans="1:6" ht="15">
      <c r="A1318" s="422" t="s">
        <v>2949</v>
      </c>
      <c r="B1318" s="391" t="s">
        <v>4493</v>
      </c>
      <c r="C1318" s="422">
        <v>1</v>
      </c>
      <c r="D1318" s="424">
        <v>63.62</v>
      </c>
      <c r="E1318" s="424">
        <v>15.5</v>
      </c>
      <c r="F1318" s="391" t="s">
        <v>3194</v>
      </c>
    </row>
    <row r="1319" spans="1:6" ht="15">
      <c r="A1319" s="422" t="s">
        <v>2950</v>
      </c>
      <c r="B1319" s="391" t="s">
        <v>4494</v>
      </c>
      <c r="C1319" s="422">
        <v>1</v>
      </c>
      <c r="D1319" s="424">
        <v>63.62</v>
      </c>
      <c r="E1319" s="424">
        <v>15.5</v>
      </c>
      <c r="F1319" s="391" t="s">
        <v>3194</v>
      </c>
    </row>
    <row r="1320" spans="1:6" ht="15">
      <c r="A1320" s="422" t="s">
        <v>2951</v>
      </c>
      <c r="B1320" s="391" t="s">
        <v>4495</v>
      </c>
      <c r="C1320" s="422">
        <v>1</v>
      </c>
      <c r="D1320" s="424">
        <v>63.62</v>
      </c>
      <c r="E1320" s="424">
        <v>15.5</v>
      </c>
      <c r="F1320" s="391" t="s">
        <v>3194</v>
      </c>
    </row>
    <row r="1321" spans="1:6" ht="15">
      <c r="A1321" s="422" t="s">
        <v>2952</v>
      </c>
      <c r="B1321" s="391" t="s">
        <v>4496</v>
      </c>
      <c r="C1321" s="422">
        <v>1</v>
      </c>
      <c r="D1321" s="424">
        <v>62.5</v>
      </c>
      <c r="E1321" s="424">
        <v>19.5</v>
      </c>
      <c r="F1321" s="391" t="s">
        <v>3194</v>
      </c>
    </row>
    <row r="1322" spans="1:6" ht="15">
      <c r="A1322" s="422" t="s">
        <v>2953</v>
      </c>
      <c r="B1322" s="391" t="s">
        <v>4497</v>
      </c>
      <c r="C1322" s="422">
        <v>1</v>
      </c>
      <c r="D1322" s="424">
        <v>62.5</v>
      </c>
      <c r="E1322" s="424">
        <v>19.5</v>
      </c>
      <c r="F1322" s="391" t="s">
        <v>3194</v>
      </c>
    </row>
    <row r="1323" spans="1:6" ht="15">
      <c r="A1323" s="422" t="s">
        <v>2954</v>
      </c>
      <c r="B1323" s="391" t="s">
        <v>4498</v>
      </c>
      <c r="C1323" s="422">
        <v>1</v>
      </c>
      <c r="D1323" s="424">
        <v>62.5</v>
      </c>
      <c r="E1323" s="424">
        <v>19.5</v>
      </c>
      <c r="F1323" s="391" t="s">
        <v>3194</v>
      </c>
    </row>
    <row r="1324" spans="1:6" ht="15">
      <c r="A1324" s="422" t="s">
        <v>3037</v>
      </c>
      <c r="B1324" s="391" t="s">
        <v>4499</v>
      </c>
      <c r="C1324" s="422">
        <v>1</v>
      </c>
      <c r="D1324" s="424">
        <v>91.37</v>
      </c>
      <c r="E1324" s="424">
        <v>36.549999999999997</v>
      </c>
      <c r="F1324" s="391" t="s">
        <v>3194</v>
      </c>
    </row>
    <row r="1325" spans="1:6" ht="15">
      <c r="A1325" s="422" t="s">
        <v>2986</v>
      </c>
      <c r="B1325" s="391" t="s">
        <v>4500</v>
      </c>
      <c r="C1325" s="422">
        <v>1</v>
      </c>
      <c r="D1325" s="424">
        <v>69.25</v>
      </c>
      <c r="E1325" s="424">
        <v>27.3</v>
      </c>
      <c r="F1325" s="391" t="s">
        <v>3194</v>
      </c>
    </row>
    <row r="1326" spans="1:6" ht="15">
      <c r="A1326" s="422" t="s">
        <v>3038</v>
      </c>
      <c r="B1326" s="391" t="s">
        <v>4501</v>
      </c>
      <c r="C1326" s="422">
        <v>1</v>
      </c>
      <c r="D1326" s="424">
        <v>91.37</v>
      </c>
      <c r="E1326" s="424">
        <v>36.549999999999997</v>
      </c>
      <c r="F1326" s="391" t="s">
        <v>3194</v>
      </c>
    </row>
    <row r="1327" spans="1:6" ht="15">
      <c r="A1327" s="422" t="s">
        <v>2987</v>
      </c>
      <c r="B1327" s="391" t="s">
        <v>4502</v>
      </c>
      <c r="C1327" s="422">
        <v>1</v>
      </c>
      <c r="D1327" s="424">
        <v>91.37</v>
      </c>
      <c r="E1327" s="424">
        <v>36.549999999999997</v>
      </c>
      <c r="F1327" s="391" t="s">
        <v>3194</v>
      </c>
    </row>
    <row r="1328" spans="1:6" ht="15">
      <c r="A1328" s="422" t="s">
        <v>3041</v>
      </c>
      <c r="B1328" s="391" t="s">
        <v>4503</v>
      </c>
      <c r="C1328" s="422">
        <v>1</v>
      </c>
      <c r="D1328" s="424">
        <v>24.25</v>
      </c>
      <c r="E1328" s="424">
        <v>6.5</v>
      </c>
      <c r="F1328" s="391" t="s">
        <v>3194</v>
      </c>
    </row>
    <row r="1329" spans="1:6" ht="15">
      <c r="A1329" s="422" t="s">
        <v>2993</v>
      </c>
      <c r="B1329" s="391" t="s">
        <v>4504</v>
      </c>
      <c r="C1329" s="422">
        <v>1</v>
      </c>
      <c r="D1329" s="424">
        <v>97</v>
      </c>
      <c r="E1329" s="424">
        <v>38.799999999999997</v>
      </c>
      <c r="F1329" s="391" t="s">
        <v>3194</v>
      </c>
    </row>
    <row r="1330" spans="1:6" ht="15">
      <c r="A1330" s="422" t="s">
        <v>2996</v>
      </c>
      <c r="B1330" s="391" t="s">
        <v>4505</v>
      </c>
      <c r="C1330" s="422">
        <v>1</v>
      </c>
      <c r="D1330" s="424">
        <v>64.989999999999995</v>
      </c>
      <c r="E1330" s="424">
        <v>37.950000000000003</v>
      </c>
      <c r="F1330" s="391" t="s">
        <v>3194</v>
      </c>
    </row>
    <row r="1331" spans="1:6" ht="15">
      <c r="A1331" s="422" t="s">
        <v>2994</v>
      </c>
      <c r="B1331" s="391" t="s">
        <v>4506</v>
      </c>
      <c r="C1331" s="422">
        <v>1</v>
      </c>
      <c r="D1331" s="424">
        <v>64.989999999999995</v>
      </c>
      <c r="E1331" s="424">
        <v>8.9499999999999993</v>
      </c>
      <c r="F1331" s="391" t="s">
        <v>3194</v>
      </c>
    </row>
    <row r="1332" spans="1:6" ht="15">
      <c r="A1332" s="422" t="s">
        <v>2995</v>
      </c>
      <c r="B1332" s="391" t="s">
        <v>4507</v>
      </c>
      <c r="C1332" s="422">
        <v>1</v>
      </c>
      <c r="D1332" s="424">
        <v>64.989999999999995</v>
      </c>
      <c r="E1332" s="424">
        <v>8.9499999999999993</v>
      </c>
      <c r="F1332" s="391" t="s">
        <v>3194</v>
      </c>
    </row>
    <row r="1333" spans="1:6" ht="15">
      <c r="A1333" s="422" t="s">
        <v>4718</v>
      </c>
      <c r="B1333" s="391" t="s">
        <v>4719</v>
      </c>
      <c r="C1333" s="422">
        <v>1</v>
      </c>
      <c r="D1333" s="424">
        <v>392.5</v>
      </c>
      <c r="E1333" s="424">
        <v>78.5</v>
      </c>
      <c r="F1333" s="391" t="s">
        <v>3194</v>
      </c>
    </row>
    <row r="1334" spans="1:6" ht="15">
      <c r="A1334" s="422" t="s">
        <v>4720</v>
      </c>
      <c r="B1334" s="391" t="s">
        <v>4721</v>
      </c>
      <c r="C1334" s="422">
        <v>1</v>
      </c>
      <c r="D1334" s="424">
        <v>392.5</v>
      </c>
      <c r="E1334" s="424">
        <v>78.5</v>
      </c>
      <c r="F1334" s="391" t="s">
        <v>3194</v>
      </c>
    </row>
    <row r="1335" spans="1:6" ht="15">
      <c r="A1335" s="422" t="s">
        <v>4722</v>
      </c>
      <c r="B1335" s="391" t="s">
        <v>4723</v>
      </c>
      <c r="C1335" s="422">
        <v>1</v>
      </c>
      <c r="D1335" s="424">
        <v>112.5</v>
      </c>
      <c r="E1335" s="424">
        <v>22.5</v>
      </c>
      <c r="F1335" s="391" t="s">
        <v>3194</v>
      </c>
    </row>
    <row r="1336" spans="1:6" ht="15">
      <c r="A1336" s="422" t="s">
        <v>4724</v>
      </c>
      <c r="B1336" s="391" t="s">
        <v>4725</v>
      </c>
      <c r="C1336" s="422">
        <v>1</v>
      </c>
      <c r="D1336" s="424">
        <v>112.5</v>
      </c>
      <c r="E1336" s="424">
        <v>22.5</v>
      </c>
      <c r="F1336" s="391" t="s">
        <v>3194</v>
      </c>
    </row>
    <row r="1337" spans="1:6" ht="15">
      <c r="A1337" s="422" t="s">
        <v>4726</v>
      </c>
      <c r="B1337" s="391" t="s">
        <v>4727</v>
      </c>
      <c r="C1337" s="422">
        <v>1</v>
      </c>
      <c r="D1337" s="424">
        <v>112.5</v>
      </c>
      <c r="E1337" s="424">
        <v>22.5</v>
      </c>
      <c r="F1337" s="391" t="s">
        <v>3194</v>
      </c>
    </row>
    <row r="1338" spans="1:6" ht="15">
      <c r="A1338" s="422" t="s">
        <v>4728</v>
      </c>
      <c r="B1338" s="391" t="s">
        <v>4729</v>
      </c>
      <c r="C1338" s="422">
        <v>1</v>
      </c>
      <c r="D1338" s="424">
        <v>112.5</v>
      </c>
      <c r="E1338" s="424">
        <v>22.5</v>
      </c>
      <c r="F1338" s="391" t="s">
        <v>3194</v>
      </c>
    </row>
    <row r="1339" spans="1:6" ht="15">
      <c r="A1339" s="422" t="s">
        <v>4730</v>
      </c>
      <c r="B1339" s="391" t="s">
        <v>4731</v>
      </c>
      <c r="C1339" s="422">
        <v>1</v>
      </c>
      <c r="D1339" s="424">
        <v>222.5</v>
      </c>
      <c r="E1339" s="424">
        <v>44.5</v>
      </c>
      <c r="F1339" s="391" t="s">
        <v>3194</v>
      </c>
    </row>
    <row r="1340" spans="1:6" ht="15">
      <c r="A1340" s="422" t="s">
        <v>4732</v>
      </c>
      <c r="B1340" s="391" t="s">
        <v>4733</v>
      </c>
      <c r="C1340" s="422">
        <v>1</v>
      </c>
      <c r="D1340" s="424">
        <v>77.5</v>
      </c>
      <c r="E1340" s="424">
        <v>15.5</v>
      </c>
      <c r="F1340" s="391" t="s">
        <v>3194</v>
      </c>
    </row>
    <row r="1341" spans="1:6" ht="15">
      <c r="A1341" s="422" t="s">
        <v>4734</v>
      </c>
      <c r="B1341" s="391" t="s">
        <v>4735</v>
      </c>
      <c r="C1341" s="422">
        <v>1</v>
      </c>
      <c r="D1341" s="424">
        <v>287.5</v>
      </c>
      <c r="E1341" s="424">
        <v>57.5</v>
      </c>
      <c r="F1341" s="391" t="s">
        <v>3194</v>
      </c>
    </row>
    <row r="1342" spans="1:6" ht="15">
      <c r="A1342" s="422" t="s">
        <v>4736</v>
      </c>
      <c r="B1342" s="391" t="s">
        <v>4737</v>
      </c>
      <c r="C1342" s="422">
        <v>1</v>
      </c>
      <c r="D1342" s="424">
        <v>162.5</v>
      </c>
      <c r="E1342" s="424">
        <v>32.5</v>
      </c>
      <c r="F1342" s="391" t="s">
        <v>3194</v>
      </c>
    </row>
    <row r="1343" spans="1:6" ht="15">
      <c r="A1343" s="422" t="s">
        <v>4738</v>
      </c>
      <c r="B1343" s="391" t="s">
        <v>4739</v>
      </c>
      <c r="C1343" s="422">
        <v>1</v>
      </c>
      <c r="D1343" s="424">
        <v>147.5</v>
      </c>
      <c r="E1343" s="424">
        <v>29.5</v>
      </c>
      <c r="F1343" s="391" t="s">
        <v>3194</v>
      </c>
    </row>
    <row r="1344" spans="1:6" ht="15">
      <c r="A1344" s="422" t="s">
        <v>4740</v>
      </c>
      <c r="B1344" s="391" t="s">
        <v>4741</v>
      </c>
      <c r="C1344" s="422">
        <v>1</v>
      </c>
      <c r="D1344" s="424">
        <v>243.75</v>
      </c>
      <c r="E1344" s="424">
        <v>48.75</v>
      </c>
      <c r="F1344" s="391" t="s">
        <v>3194</v>
      </c>
    </row>
    <row r="1345" spans="1:6" ht="15">
      <c r="A1345" s="422" t="s">
        <v>4742</v>
      </c>
      <c r="B1345" s="391" t="s">
        <v>4743</v>
      </c>
      <c r="C1345" s="422">
        <v>1</v>
      </c>
      <c r="D1345" s="424">
        <v>291.25</v>
      </c>
      <c r="E1345" s="424">
        <v>58.25</v>
      </c>
      <c r="F1345" s="391" t="s">
        <v>3194</v>
      </c>
    </row>
    <row r="1346" spans="1:6" ht="15">
      <c r="A1346" s="422" t="s">
        <v>4744</v>
      </c>
      <c r="B1346" s="391" t="s">
        <v>4745</v>
      </c>
      <c r="C1346" s="422">
        <v>1</v>
      </c>
      <c r="D1346" s="424">
        <v>162.5</v>
      </c>
      <c r="E1346" s="424">
        <v>32.5</v>
      </c>
      <c r="F1346" s="391" t="s">
        <v>3194</v>
      </c>
    </row>
    <row r="1347" spans="1:6" ht="15">
      <c r="A1347" s="422" t="s">
        <v>4746</v>
      </c>
      <c r="B1347" s="391" t="s">
        <v>4747</v>
      </c>
      <c r="C1347" s="422">
        <v>1</v>
      </c>
      <c r="D1347" s="424">
        <v>162.5</v>
      </c>
      <c r="E1347" s="424">
        <v>32.5</v>
      </c>
      <c r="F1347" s="391" t="s">
        <v>3194</v>
      </c>
    </row>
    <row r="1348" spans="1:6" ht="15">
      <c r="A1348" s="422" t="s">
        <v>4748</v>
      </c>
      <c r="B1348" s="391" t="s">
        <v>4749</v>
      </c>
      <c r="C1348" s="422">
        <v>1</v>
      </c>
      <c r="D1348" s="424">
        <v>162.5</v>
      </c>
      <c r="E1348" s="424">
        <v>32.5</v>
      </c>
      <c r="F1348" s="391" t="s">
        <v>3194</v>
      </c>
    </row>
    <row r="1349" spans="1:6" ht="15">
      <c r="A1349" s="422" t="s">
        <v>4750</v>
      </c>
      <c r="B1349" s="391" t="s">
        <v>4751</v>
      </c>
      <c r="C1349" s="422">
        <v>1</v>
      </c>
      <c r="D1349" s="424">
        <v>162.5</v>
      </c>
      <c r="E1349" s="424">
        <v>32.5</v>
      </c>
      <c r="F1349" s="391" t="s">
        <v>3194</v>
      </c>
    </row>
    <row r="1350" spans="1:6" ht="15">
      <c r="A1350" s="422" t="s">
        <v>4752</v>
      </c>
      <c r="B1350" s="391" t="s">
        <v>4753</v>
      </c>
      <c r="C1350" s="422">
        <v>1</v>
      </c>
      <c r="D1350" s="424">
        <v>157.5</v>
      </c>
      <c r="E1350" s="424">
        <v>31.5</v>
      </c>
      <c r="F1350" s="391" t="s">
        <v>3194</v>
      </c>
    </row>
    <row r="1351" spans="1:6" ht="15">
      <c r="A1351" s="422" t="s">
        <v>4754</v>
      </c>
      <c r="B1351" s="391" t="s">
        <v>4755</v>
      </c>
      <c r="C1351" s="422">
        <v>1</v>
      </c>
      <c r="D1351" s="424">
        <v>157.5</v>
      </c>
      <c r="E1351" s="424">
        <v>31.5</v>
      </c>
      <c r="F1351" s="391" t="s">
        <v>3194</v>
      </c>
    </row>
    <row r="1352" spans="1:6" ht="15">
      <c r="A1352" s="422" t="s">
        <v>4756</v>
      </c>
      <c r="B1352" s="391" t="s">
        <v>4757</v>
      </c>
      <c r="C1352" s="422">
        <v>1</v>
      </c>
      <c r="D1352" s="424">
        <v>157.5</v>
      </c>
      <c r="E1352" s="424">
        <v>31.5</v>
      </c>
      <c r="F1352" s="391" t="s">
        <v>3194</v>
      </c>
    </row>
    <row r="1353" spans="1:6" ht="15">
      <c r="A1353" s="422" t="s">
        <v>4758</v>
      </c>
      <c r="B1353" s="391" t="s">
        <v>4759</v>
      </c>
      <c r="C1353" s="422">
        <v>1</v>
      </c>
      <c r="D1353" s="424">
        <v>157.5</v>
      </c>
      <c r="E1353" s="424">
        <v>31.5</v>
      </c>
      <c r="F1353" s="391" t="s">
        <v>3194</v>
      </c>
    </row>
    <row r="1354" spans="1:6" ht="15">
      <c r="A1354" s="422" t="s">
        <v>4760</v>
      </c>
      <c r="B1354" s="391" t="s">
        <v>4761</v>
      </c>
      <c r="C1354" s="422">
        <v>1</v>
      </c>
      <c r="D1354" s="424">
        <v>192.5</v>
      </c>
      <c r="E1354" s="424">
        <v>38.5</v>
      </c>
      <c r="F1354" s="391" t="s">
        <v>3194</v>
      </c>
    </row>
    <row r="1355" spans="1:6" ht="15">
      <c r="A1355" s="422" t="s">
        <v>4762</v>
      </c>
      <c r="B1355" s="391" t="s">
        <v>4763</v>
      </c>
      <c r="C1355" s="422">
        <v>1</v>
      </c>
      <c r="D1355" s="424">
        <v>177.5</v>
      </c>
      <c r="E1355" s="424">
        <v>35.5</v>
      </c>
      <c r="F1355" s="391" t="s">
        <v>3194</v>
      </c>
    </row>
    <row r="1356" spans="1:6" ht="15">
      <c r="A1356" s="422" t="s">
        <v>4764</v>
      </c>
      <c r="B1356" s="391" t="s">
        <v>4765</v>
      </c>
      <c r="C1356" s="422">
        <v>1</v>
      </c>
      <c r="D1356" s="424">
        <v>177.5</v>
      </c>
      <c r="E1356" s="424">
        <v>35.5</v>
      </c>
      <c r="F1356" s="391" t="s">
        <v>3194</v>
      </c>
    </row>
    <row r="1357" spans="1:6" ht="15">
      <c r="A1357" s="422" t="s">
        <v>4766</v>
      </c>
      <c r="B1357" s="391" t="s">
        <v>4767</v>
      </c>
      <c r="C1357" s="422">
        <v>1</v>
      </c>
      <c r="D1357" s="424">
        <v>177.5</v>
      </c>
      <c r="E1357" s="424">
        <v>35.5</v>
      </c>
      <c r="F1357" s="391" t="s">
        <v>3194</v>
      </c>
    </row>
    <row r="1358" spans="1:6" ht="15">
      <c r="A1358" s="422" t="s">
        <v>4768</v>
      </c>
      <c r="B1358" s="391" t="s">
        <v>4769</v>
      </c>
      <c r="C1358" s="422">
        <v>1</v>
      </c>
      <c r="D1358" s="424">
        <v>62.5</v>
      </c>
      <c r="E1358" s="424">
        <v>12.5</v>
      </c>
      <c r="F1358" s="391" t="s">
        <v>3194</v>
      </c>
    </row>
    <row r="1359" spans="1:6" ht="15">
      <c r="A1359" s="422" t="s">
        <v>4770</v>
      </c>
      <c r="B1359" s="391" t="s">
        <v>4771</v>
      </c>
      <c r="C1359" s="422">
        <v>1</v>
      </c>
      <c r="D1359" s="424">
        <v>254.75</v>
      </c>
      <c r="E1359" s="424">
        <v>50.95</v>
      </c>
      <c r="F1359" s="391" t="s">
        <v>3194</v>
      </c>
    </row>
    <row r="1360" spans="1:6" ht="15">
      <c r="A1360" s="422" t="s">
        <v>4772</v>
      </c>
      <c r="B1360" s="391" t="s">
        <v>4773</v>
      </c>
      <c r="C1360" s="422">
        <v>1</v>
      </c>
      <c r="D1360" s="424">
        <v>137.5</v>
      </c>
      <c r="E1360" s="424">
        <v>27.5</v>
      </c>
      <c r="F1360" s="391" t="s">
        <v>3194</v>
      </c>
    </row>
    <row r="1361" spans="1:6" ht="15">
      <c r="A1361" s="422" t="s">
        <v>4774</v>
      </c>
      <c r="B1361" s="391" t="s">
        <v>4775</v>
      </c>
      <c r="C1361" s="422">
        <v>1</v>
      </c>
      <c r="D1361" s="424">
        <v>137.5</v>
      </c>
      <c r="E1361" s="424">
        <v>27.5</v>
      </c>
      <c r="F1361" s="391" t="s">
        <v>3194</v>
      </c>
    </row>
    <row r="1362" spans="1:6" ht="15">
      <c r="A1362" s="422" t="s">
        <v>4776</v>
      </c>
      <c r="B1362" s="391" t="s">
        <v>4777</v>
      </c>
      <c r="C1362" s="422">
        <v>1</v>
      </c>
      <c r="D1362" s="424">
        <v>137.5</v>
      </c>
      <c r="E1362" s="424">
        <v>27.5</v>
      </c>
      <c r="F1362" s="391" t="s">
        <v>3194</v>
      </c>
    </row>
    <row r="1363" spans="1:6" ht="15">
      <c r="A1363" s="422" t="s">
        <v>4778</v>
      </c>
      <c r="B1363" s="391" t="s">
        <v>4779</v>
      </c>
      <c r="C1363" s="422">
        <v>1</v>
      </c>
      <c r="D1363" s="424">
        <v>137.5</v>
      </c>
      <c r="E1363" s="424">
        <v>27.5</v>
      </c>
      <c r="F1363" s="391" t="s">
        <v>3194</v>
      </c>
    </row>
    <row r="1364" spans="1:6" ht="15">
      <c r="A1364" s="422" t="s">
        <v>4780</v>
      </c>
      <c r="B1364" s="391" t="s">
        <v>4781</v>
      </c>
      <c r="C1364" s="422">
        <v>1</v>
      </c>
      <c r="D1364" s="424">
        <v>162.5</v>
      </c>
      <c r="E1364" s="424">
        <v>32.5</v>
      </c>
      <c r="F1364" s="391" t="s">
        <v>3194</v>
      </c>
    </row>
    <row r="1365" spans="1:6" ht="15">
      <c r="A1365" s="422" t="s">
        <v>4782</v>
      </c>
      <c r="B1365" s="391" t="s">
        <v>4783</v>
      </c>
      <c r="C1365" s="422">
        <v>1</v>
      </c>
      <c r="D1365" s="424">
        <v>222.5</v>
      </c>
      <c r="E1365" s="424">
        <v>44.5</v>
      </c>
      <c r="F1365" s="391" t="s">
        <v>3194</v>
      </c>
    </row>
    <row r="1366" spans="1:6" ht="15">
      <c r="A1366" s="422" t="s">
        <v>4784</v>
      </c>
      <c r="B1366" s="391" t="s">
        <v>4785</v>
      </c>
      <c r="C1366" s="422">
        <v>1</v>
      </c>
      <c r="D1366" s="424">
        <v>222.5</v>
      </c>
      <c r="E1366" s="424">
        <v>44.5</v>
      </c>
      <c r="F1366" s="391" t="s">
        <v>3194</v>
      </c>
    </row>
    <row r="1367" spans="1:6" ht="15">
      <c r="A1367" s="422" t="s">
        <v>4786</v>
      </c>
      <c r="B1367" s="391" t="s">
        <v>4787</v>
      </c>
      <c r="C1367" s="422">
        <v>1</v>
      </c>
      <c r="D1367" s="424">
        <v>222.5</v>
      </c>
      <c r="E1367" s="424">
        <v>44.5</v>
      </c>
      <c r="F1367" s="391" t="s">
        <v>3194</v>
      </c>
    </row>
    <row r="1368" spans="1:6" ht="15">
      <c r="A1368" s="422" t="s">
        <v>4788</v>
      </c>
      <c r="B1368" s="391" t="s">
        <v>4789</v>
      </c>
      <c r="C1368" s="422">
        <v>1</v>
      </c>
      <c r="D1368" s="424">
        <v>177.5</v>
      </c>
      <c r="E1368" s="424">
        <v>35.5</v>
      </c>
      <c r="F1368" s="391" t="s">
        <v>3194</v>
      </c>
    </row>
    <row r="1369" spans="1:6" ht="15">
      <c r="A1369" s="422" t="s">
        <v>4790</v>
      </c>
      <c r="B1369" s="391" t="s">
        <v>4791</v>
      </c>
      <c r="C1369" s="422">
        <v>1</v>
      </c>
      <c r="D1369" s="424">
        <v>97.5</v>
      </c>
      <c r="E1369" s="424">
        <v>19.5</v>
      </c>
      <c r="F1369" s="391" t="s">
        <v>3194</v>
      </c>
    </row>
    <row r="1370" spans="1:6" ht="15">
      <c r="A1370" s="422" t="s">
        <v>4792</v>
      </c>
      <c r="B1370" s="391" t="s">
        <v>4793</v>
      </c>
      <c r="C1370" s="422">
        <v>1</v>
      </c>
      <c r="D1370" s="424">
        <v>72.5</v>
      </c>
      <c r="E1370" s="424">
        <v>14.5</v>
      </c>
      <c r="F1370" s="391" t="s">
        <v>3194</v>
      </c>
    </row>
    <row r="1371" spans="1:6" ht="15">
      <c r="A1371" s="422" t="s">
        <v>4794</v>
      </c>
      <c r="B1371" s="391" t="s">
        <v>4795</v>
      </c>
      <c r="C1371" s="422">
        <v>1</v>
      </c>
      <c r="D1371" s="424">
        <v>92.5</v>
      </c>
      <c r="E1371" s="424">
        <v>18.5</v>
      </c>
      <c r="F1371" s="391" t="s">
        <v>3194</v>
      </c>
    </row>
    <row r="1372" spans="1:6" ht="15">
      <c r="A1372" s="422" t="s">
        <v>4796</v>
      </c>
      <c r="B1372" s="391" t="s">
        <v>4797</v>
      </c>
      <c r="C1372" s="422">
        <v>1</v>
      </c>
      <c r="D1372" s="424">
        <v>102.5</v>
      </c>
      <c r="E1372" s="424">
        <v>20.5</v>
      </c>
      <c r="F1372" s="391" t="s">
        <v>3194</v>
      </c>
    </row>
    <row r="1373" spans="1:6" ht="15">
      <c r="A1373" s="422" t="s">
        <v>4798</v>
      </c>
      <c r="B1373" s="391" t="s">
        <v>4799</v>
      </c>
      <c r="C1373" s="422">
        <v>1</v>
      </c>
      <c r="D1373" s="424">
        <v>102.5</v>
      </c>
      <c r="E1373" s="424">
        <v>20.5</v>
      </c>
      <c r="F1373" s="391" t="s">
        <v>3194</v>
      </c>
    </row>
    <row r="1374" spans="1:6" ht="15">
      <c r="A1374" s="422" t="s">
        <v>4800</v>
      </c>
      <c r="B1374" s="391" t="s">
        <v>4801</v>
      </c>
      <c r="C1374" s="422">
        <v>1</v>
      </c>
      <c r="D1374" s="424">
        <v>102.5</v>
      </c>
      <c r="E1374" s="424">
        <v>20.5</v>
      </c>
      <c r="F1374" s="391" t="s">
        <v>3194</v>
      </c>
    </row>
    <row r="1375" spans="1:6" ht="15">
      <c r="A1375" s="422" t="s">
        <v>4802</v>
      </c>
      <c r="B1375" s="391" t="s">
        <v>4803</v>
      </c>
      <c r="C1375" s="422">
        <v>1</v>
      </c>
      <c r="D1375" s="424">
        <v>64.75</v>
      </c>
      <c r="E1375" s="424">
        <v>12.95</v>
      </c>
      <c r="F1375" s="391" t="s">
        <v>3194</v>
      </c>
    </row>
    <row r="1376" spans="1:6" ht="15">
      <c r="A1376" s="422" t="s">
        <v>4804</v>
      </c>
      <c r="B1376" s="391" t="s">
        <v>4805</v>
      </c>
      <c r="C1376" s="422">
        <v>1</v>
      </c>
      <c r="D1376" s="424">
        <v>72.5</v>
      </c>
      <c r="E1376" s="424">
        <v>14.5</v>
      </c>
      <c r="F1376" s="391" t="s">
        <v>3194</v>
      </c>
    </row>
    <row r="1377" spans="1:6" ht="15">
      <c r="A1377" s="422" t="s">
        <v>4806</v>
      </c>
      <c r="B1377" s="391" t="s">
        <v>4807</v>
      </c>
      <c r="C1377" s="422">
        <v>1</v>
      </c>
      <c r="D1377" s="424">
        <v>72.5</v>
      </c>
      <c r="E1377" s="424">
        <v>14.5</v>
      </c>
      <c r="F1377" s="391" t="s">
        <v>3194</v>
      </c>
    </row>
    <row r="1378" spans="1:6" ht="15">
      <c r="A1378" s="422" t="s">
        <v>4808</v>
      </c>
      <c r="B1378" s="391" t="s">
        <v>4809</v>
      </c>
      <c r="C1378" s="422">
        <v>1</v>
      </c>
      <c r="D1378" s="424">
        <v>72.5</v>
      </c>
      <c r="E1378" s="424">
        <v>14.5</v>
      </c>
      <c r="F1378" s="391" t="s">
        <v>3194</v>
      </c>
    </row>
    <row r="1379" spans="1:6" ht="15">
      <c r="A1379" s="422" t="s">
        <v>4810</v>
      </c>
      <c r="B1379" s="391" t="s">
        <v>4811</v>
      </c>
      <c r="C1379" s="422">
        <v>1</v>
      </c>
      <c r="D1379" s="424">
        <v>57.5</v>
      </c>
      <c r="E1379" s="424">
        <v>11.5</v>
      </c>
      <c r="F1379" s="391" t="s">
        <v>3194</v>
      </c>
    </row>
    <row r="1380" spans="1:6" ht="15">
      <c r="A1380" s="422" t="s">
        <v>4812</v>
      </c>
      <c r="B1380" s="391" t="s">
        <v>4813</v>
      </c>
      <c r="C1380" s="422">
        <v>1</v>
      </c>
      <c r="D1380" s="424">
        <v>57.5</v>
      </c>
      <c r="E1380" s="424">
        <v>11.5</v>
      </c>
      <c r="F1380" s="391" t="s">
        <v>3194</v>
      </c>
    </row>
    <row r="1381" spans="1:6" ht="15">
      <c r="A1381" s="422" t="s">
        <v>4814</v>
      </c>
      <c r="B1381" s="391" t="s">
        <v>4815</v>
      </c>
      <c r="C1381" s="422">
        <v>1</v>
      </c>
      <c r="D1381" s="424">
        <v>57.5</v>
      </c>
      <c r="E1381" s="424">
        <v>11.5</v>
      </c>
      <c r="F1381" s="391" t="s">
        <v>3194</v>
      </c>
    </row>
    <row r="1382" spans="1:6" ht="15">
      <c r="A1382" s="422" t="s">
        <v>4816</v>
      </c>
      <c r="B1382" s="391" t="s">
        <v>4817</v>
      </c>
      <c r="C1382" s="422">
        <v>1</v>
      </c>
      <c r="D1382" s="424">
        <v>57.5</v>
      </c>
      <c r="E1382" s="424">
        <v>11.5</v>
      </c>
      <c r="F1382" s="391" t="s">
        <v>3194</v>
      </c>
    </row>
    <row r="1383" spans="1:6" ht="15">
      <c r="A1383" s="422" t="s">
        <v>4818</v>
      </c>
      <c r="B1383" s="391" t="s">
        <v>4819</v>
      </c>
      <c r="C1383" s="422">
        <v>1</v>
      </c>
      <c r="D1383" s="424">
        <v>62.5</v>
      </c>
      <c r="E1383" s="424">
        <v>12.5</v>
      </c>
      <c r="F1383" s="391" t="s">
        <v>3194</v>
      </c>
    </row>
    <row r="1384" spans="1:6" ht="15">
      <c r="A1384" s="422" t="s">
        <v>4820</v>
      </c>
      <c r="B1384" s="391" t="s">
        <v>4821</v>
      </c>
      <c r="C1384" s="422">
        <v>1</v>
      </c>
      <c r="D1384" s="424">
        <v>62.5</v>
      </c>
      <c r="E1384" s="424">
        <v>12.5</v>
      </c>
      <c r="F1384" s="391" t="s">
        <v>3194</v>
      </c>
    </row>
    <row r="1385" spans="1:6" ht="15">
      <c r="A1385" s="422" t="s">
        <v>4822</v>
      </c>
      <c r="B1385" s="391" t="s">
        <v>4823</v>
      </c>
      <c r="C1385" s="422">
        <v>1</v>
      </c>
      <c r="D1385" s="424">
        <v>62.5</v>
      </c>
      <c r="E1385" s="424">
        <v>12.5</v>
      </c>
      <c r="F1385" s="391" t="s">
        <v>3194</v>
      </c>
    </row>
    <row r="1386" spans="1:6" ht="15">
      <c r="A1386" s="422" t="s">
        <v>4824</v>
      </c>
      <c r="B1386" s="391" t="s">
        <v>4825</v>
      </c>
      <c r="C1386" s="422">
        <v>1</v>
      </c>
      <c r="D1386" s="424">
        <v>62.5</v>
      </c>
      <c r="E1386" s="424">
        <v>12.5</v>
      </c>
      <c r="F1386" s="391" t="s">
        <v>3194</v>
      </c>
    </row>
    <row r="1387" spans="1:6" ht="15">
      <c r="A1387" s="422" t="s">
        <v>4826</v>
      </c>
      <c r="B1387" s="391" t="s">
        <v>4827</v>
      </c>
      <c r="C1387" s="422">
        <v>1</v>
      </c>
      <c r="D1387" s="424">
        <v>259.75</v>
      </c>
      <c r="E1387" s="424">
        <v>51.95</v>
      </c>
      <c r="F1387" s="391" t="s">
        <v>3194</v>
      </c>
    </row>
    <row r="1388" spans="1:6" ht="15">
      <c r="A1388" s="422" t="s">
        <v>4828</v>
      </c>
      <c r="B1388" s="391" t="s">
        <v>4829</v>
      </c>
      <c r="C1388" s="422">
        <v>1</v>
      </c>
      <c r="D1388" s="424">
        <v>265</v>
      </c>
      <c r="E1388" s="424">
        <v>53</v>
      </c>
      <c r="F1388" s="391" t="s">
        <v>3194</v>
      </c>
    </row>
    <row r="1389" spans="1:6" ht="15">
      <c r="A1389" s="422" t="s">
        <v>4830</v>
      </c>
      <c r="B1389" s="391" t="s">
        <v>4831</v>
      </c>
      <c r="C1389" s="422">
        <v>1</v>
      </c>
      <c r="D1389" s="424">
        <v>265</v>
      </c>
      <c r="E1389" s="424">
        <v>53</v>
      </c>
      <c r="F1389" s="391" t="s">
        <v>3194</v>
      </c>
    </row>
    <row r="1390" spans="1:6" ht="15">
      <c r="A1390" s="422" t="s">
        <v>4832</v>
      </c>
      <c r="B1390" s="391" t="s">
        <v>4833</v>
      </c>
      <c r="C1390" s="422">
        <v>1</v>
      </c>
      <c r="D1390" s="424">
        <v>265</v>
      </c>
      <c r="E1390" s="424">
        <v>53</v>
      </c>
      <c r="F1390" s="391" t="s">
        <v>3194</v>
      </c>
    </row>
    <row r="1391" spans="1:6" ht="15">
      <c r="A1391" s="422" t="s">
        <v>4834</v>
      </c>
      <c r="B1391" s="391" t="s">
        <v>4835</v>
      </c>
      <c r="C1391" s="422">
        <v>1</v>
      </c>
      <c r="D1391" s="424">
        <v>81.25</v>
      </c>
      <c r="E1391" s="424">
        <v>16.25</v>
      </c>
      <c r="F1391" s="391" t="s">
        <v>3194</v>
      </c>
    </row>
    <row r="1392" spans="1:6" ht="15">
      <c r="A1392" s="422" t="s">
        <v>4836</v>
      </c>
      <c r="B1392" s="391" t="s">
        <v>4837</v>
      </c>
      <c r="C1392" s="422">
        <v>1</v>
      </c>
      <c r="D1392" s="424">
        <v>37.5</v>
      </c>
      <c r="E1392" s="424">
        <v>7.5</v>
      </c>
      <c r="F1392" s="391" t="s">
        <v>3194</v>
      </c>
    </row>
    <row r="1393" spans="1:6" ht="15">
      <c r="A1393" s="422" t="s">
        <v>4838</v>
      </c>
      <c r="B1393" s="391" t="s">
        <v>4839</v>
      </c>
      <c r="C1393" s="422">
        <v>1</v>
      </c>
      <c r="D1393" s="424">
        <v>127.5</v>
      </c>
      <c r="E1393" s="424">
        <v>25.5</v>
      </c>
      <c r="F1393" s="391" t="s">
        <v>3194</v>
      </c>
    </row>
    <row r="1394" spans="1:6" ht="15">
      <c r="A1394" s="422" t="s">
        <v>4840</v>
      </c>
      <c r="B1394" s="391" t="s">
        <v>4841</v>
      </c>
      <c r="C1394" s="422">
        <v>1</v>
      </c>
      <c r="D1394" s="424">
        <v>367.5</v>
      </c>
      <c r="E1394" s="424">
        <v>73.5</v>
      </c>
      <c r="F1394" s="391" t="s">
        <v>3194</v>
      </c>
    </row>
    <row r="1395" spans="1:6" ht="15">
      <c r="A1395" s="422" t="s">
        <v>4842</v>
      </c>
      <c r="B1395" s="391" t="s">
        <v>4843</v>
      </c>
      <c r="C1395" s="422">
        <v>1</v>
      </c>
      <c r="D1395" s="424">
        <v>67.5</v>
      </c>
      <c r="E1395" s="424">
        <v>13.5</v>
      </c>
      <c r="F1395" s="391" t="s">
        <v>3194</v>
      </c>
    </row>
    <row r="1396" spans="1:6" ht="15">
      <c r="A1396" s="422" t="s">
        <v>4844</v>
      </c>
      <c r="B1396" s="391" t="s">
        <v>4845</v>
      </c>
      <c r="C1396" s="422">
        <v>1</v>
      </c>
      <c r="D1396" s="424">
        <v>242.5</v>
      </c>
      <c r="E1396" s="424">
        <v>48.5</v>
      </c>
      <c r="F1396" s="391" t="s">
        <v>3194</v>
      </c>
    </row>
    <row r="1397" spans="1:6" ht="15">
      <c r="A1397" s="422" t="s">
        <v>4846</v>
      </c>
      <c r="B1397" s="391" t="s">
        <v>4847</v>
      </c>
      <c r="C1397" s="422">
        <v>1</v>
      </c>
      <c r="D1397" s="424">
        <v>242.5</v>
      </c>
      <c r="E1397" s="424">
        <v>48.5</v>
      </c>
      <c r="F1397" s="391" t="s">
        <v>3194</v>
      </c>
    </row>
    <row r="1398" spans="1:6" ht="15">
      <c r="A1398" s="422" t="s">
        <v>4848</v>
      </c>
      <c r="B1398" s="391" t="s">
        <v>4849</v>
      </c>
      <c r="C1398" s="422">
        <v>1</v>
      </c>
      <c r="D1398" s="424">
        <v>242.5</v>
      </c>
      <c r="E1398" s="424">
        <v>48.5</v>
      </c>
      <c r="F1398" s="391" t="s">
        <v>3194</v>
      </c>
    </row>
    <row r="1399" spans="1:6" ht="15">
      <c r="A1399" s="422" t="s">
        <v>4850</v>
      </c>
      <c r="B1399" s="391" t="s">
        <v>4851</v>
      </c>
      <c r="C1399" s="422">
        <v>1</v>
      </c>
      <c r="D1399" s="424">
        <v>242.5</v>
      </c>
      <c r="E1399" s="424">
        <v>48.5</v>
      </c>
      <c r="F1399" s="391" t="s">
        <v>3194</v>
      </c>
    </row>
    <row r="1400" spans="1:6" ht="15">
      <c r="A1400" s="422" t="s">
        <v>4852</v>
      </c>
      <c r="B1400" s="391" t="s">
        <v>4853</v>
      </c>
      <c r="C1400" s="422">
        <v>1</v>
      </c>
      <c r="D1400" s="424">
        <v>124.75</v>
      </c>
      <c r="E1400" s="424">
        <v>24.95</v>
      </c>
      <c r="F1400" s="391" t="s">
        <v>3194</v>
      </c>
    </row>
    <row r="1401" spans="1:6" ht="15">
      <c r="A1401" s="422" t="s">
        <v>4854</v>
      </c>
      <c r="B1401" s="391" t="s">
        <v>4855</v>
      </c>
      <c r="C1401" s="422">
        <v>1</v>
      </c>
      <c r="D1401" s="424">
        <v>149.75</v>
      </c>
      <c r="E1401" s="424">
        <v>29.95</v>
      </c>
      <c r="F1401" s="391" t="s">
        <v>3194</v>
      </c>
    </row>
    <row r="1402" spans="1:6" ht="15">
      <c r="A1402" s="422" t="s">
        <v>4856</v>
      </c>
      <c r="B1402" s="391" t="s">
        <v>4857</v>
      </c>
      <c r="C1402" s="422">
        <v>1</v>
      </c>
      <c r="D1402" s="424">
        <v>124.7</v>
      </c>
      <c r="E1402" s="424">
        <v>24.94</v>
      </c>
      <c r="F1402" s="391" t="s">
        <v>3194</v>
      </c>
    </row>
    <row r="1403" spans="1:6" ht="15">
      <c r="A1403" s="422" t="s">
        <v>4858</v>
      </c>
      <c r="B1403" s="391" t="s">
        <v>4859</v>
      </c>
      <c r="C1403" s="422">
        <v>1</v>
      </c>
      <c r="D1403" s="424">
        <v>124.75</v>
      </c>
      <c r="E1403" s="424">
        <v>24.95</v>
      </c>
      <c r="F1403" s="391" t="s">
        <v>3194</v>
      </c>
    </row>
    <row r="1404" spans="1:6" ht="15">
      <c r="A1404" s="422" t="s">
        <v>4860</v>
      </c>
      <c r="B1404" s="391" t="s">
        <v>4861</v>
      </c>
      <c r="C1404" s="422">
        <v>1</v>
      </c>
      <c r="D1404" s="424">
        <v>124.7</v>
      </c>
      <c r="E1404" s="424">
        <v>24.94</v>
      </c>
      <c r="F1404" s="391" t="s">
        <v>3194</v>
      </c>
    </row>
    <row r="1405" spans="1:6" ht="15">
      <c r="A1405" s="422" t="s">
        <v>4862</v>
      </c>
      <c r="B1405" s="391" t="s">
        <v>4863</v>
      </c>
      <c r="C1405" s="422">
        <v>1</v>
      </c>
      <c r="D1405" s="424">
        <v>102.5</v>
      </c>
      <c r="E1405" s="424">
        <v>20.5</v>
      </c>
      <c r="F1405" s="391" t="s">
        <v>3194</v>
      </c>
    </row>
    <row r="1406" spans="1:6" ht="15">
      <c r="A1406" s="422" t="s">
        <v>4864</v>
      </c>
      <c r="B1406" s="391" t="s">
        <v>4865</v>
      </c>
      <c r="C1406" s="422">
        <v>1</v>
      </c>
      <c r="D1406" s="424">
        <v>102.5</v>
      </c>
      <c r="E1406" s="424">
        <v>20.5</v>
      </c>
      <c r="F1406" s="391" t="s">
        <v>3194</v>
      </c>
    </row>
    <row r="1407" spans="1:6" ht="15">
      <c r="A1407" s="422" t="s">
        <v>4866</v>
      </c>
      <c r="B1407" s="391" t="s">
        <v>4867</v>
      </c>
      <c r="C1407" s="422">
        <v>1</v>
      </c>
      <c r="D1407" s="424">
        <v>102.5</v>
      </c>
      <c r="E1407" s="424">
        <v>20.5</v>
      </c>
      <c r="F1407" s="391" t="s">
        <v>3194</v>
      </c>
    </row>
    <row r="1408" spans="1:6" ht="15">
      <c r="A1408" s="422" t="s">
        <v>4868</v>
      </c>
      <c r="B1408" s="391" t="s">
        <v>4869</v>
      </c>
      <c r="C1408" s="422">
        <v>1</v>
      </c>
      <c r="D1408" s="424">
        <v>102.5</v>
      </c>
      <c r="E1408" s="424">
        <v>20.5</v>
      </c>
      <c r="F1408" s="391" t="s">
        <v>3194</v>
      </c>
    </row>
    <row r="1409" spans="1:6" ht="15">
      <c r="A1409" s="422" t="s">
        <v>4870</v>
      </c>
      <c r="B1409" s="391" t="s">
        <v>4871</v>
      </c>
      <c r="C1409" s="422">
        <v>1</v>
      </c>
      <c r="D1409" s="424">
        <v>392.5</v>
      </c>
      <c r="E1409" s="424">
        <v>78.5</v>
      </c>
      <c r="F1409" s="391" t="s">
        <v>3194</v>
      </c>
    </row>
    <row r="1410" spans="1:6" ht="15">
      <c r="A1410" s="422" t="s">
        <v>4872</v>
      </c>
      <c r="B1410" s="391" t="s">
        <v>4873</v>
      </c>
      <c r="C1410" s="422">
        <v>1</v>
      </c>
      <c r="D1410" s="424">
        <v>392.5</v>
      </c>
      <c r="E1410" s="424">
        <v>78.5</v>
      </c>
      <c r="F1410" s="391" t="s">
        <v>3194</v>
      </c>
    </row>
    <row r="1411" spans="1:6" ht="15">
      <c r="A1411" s="422" t="s">
        <v>4874</v>
      </c>
      <c r="B1411" s="391" t="s">
        <v>4875</v>
      </c>
      <c r="C1411" s="422">
        <v>1</v>
      </c>
      <c r="D1411" s="424">
        <v>392.5</v>
      </c>
      <c r="E1411" s="424">
        <v>78.5</v>
      </c>
      <c r="F1411" s="391" t="s">
        <v>3194</v>
      </c>
    </row>
    <row r="1412" spans="1:6" ht="15">
      <c r="A1412" s="422" t="s">
        <v>4876</v>
      </c>
      <c r="B1412" s="391" t="s">
        <v>4877</v>
      </c>
      <c r="C1412" s="422">
        <v>1</v>
      </c>
      <c r="D1412" s="424">
        <v>392.5</v>
      </c>
      <c r="E1412" s="424">
        <v>78.5</v>
      </c>
      <c r="F1412" s="391" t="s">
        <v>3194</v>
      </c>
    </row>
    <row r="1413" spans="1:6" ht="15">
      <c r="A1413" s="422" t="s">
        <v>4878</v>
      </c>
      <c r="B1413" s="391" t="s">
        <v>4879</v>
      </c>
      <c r="C1413" s="422">
        <v>1</v>
      </c>
      <c r="D1413" s="424">
        <v>392.5</v>
      </c>
      <c r="E1413" s="424">
        <v>78.5</v>
      </c>
      <c r="F1413" s="391" t="s">
        <v>3194</v>
      </c>
    </row>
    <row r="1414" spans="1:6" ht="15">
      <c r="A1414" s="422" t="s">
        <v>4880</v>
      </c>
      <c r="B1414" s="391" t="s">
        <v>4881</v>
      </c>
      <c r="C1414" s="422">
        <v>1</v>
      </c>
      <c r="D1414" s="424">
        <v>392.5</v>
      </c>
      <c r="E1414" s="424">
        <v>78.5</v>
      </c>
      <c r="F1414" s="391" t="s">
        <v>3194</v>
      </c>
    </row>
    <row r="1415" spans="1:6" ht="15">
      <c r="A1415" s="422" t="s">
        <v>4882</v>
      </c>
      <c r="B1415" s="391" t="s">
        <v>4883</v>
      </c>
      <c r="C1415" s="422">
        <v>1</v>
      </c>
      <c r="D1415" s="424">
        <v>82.5</v>
      </c>
      <c r="E1415" s="424">
        <v>16.5</v>
      </c>
      <c r="F1415" s="391" t="s">
        <v>3194</v>
      </c>
    </row>
    <row r="1416" spans="1:6" ht="15">
      <c r="A1416" s="422" t="s">
        <v>4884</v>
      </c>
      <c r="B1416" s="391" t="s">
        <v>4885</v>
      </c>
      <c r="C1416" s="422">
        <v>1</v>
      </c>
      <c r="D1416" s="424">
        <v>182.5</v>
      </c>
      <c r="E1416" s="424">
        <v>36.5</v>
      </c>
      <c r="F1416" s="391" t="s">
        <v>3194</v>
      </c>
    </row>
    <row r="1417" spans="1:6" ht="15">
      <c r="A1417" s="422" t="s">
        <v>4886</v>
      </c>
      <c r="B1417" s="391" t="s">
        <v>4887</v>
      </c>
      <c r="C1417" s="422">
        <v>1</v>
      </c>
      <c r="D1417" s="424">
        <v>160</v>
      </c>
      <c r="E1417" s="424">
        <v>32</v>
      </c>
      <c r="F1417" s="391" t="s">
        <v>3194</v>
      </c>
    </row>
    <row r="1418" spans="1:6" ht="15">
      <c r="A1418" s="422" t="s">
        <v>4888</v>
      </c>
      <c r="B1418" s="391" t="s">
        <v>4889</v>
      </c>
      <c r="C1418" s="422">
        <v>1</v>
      </c>
      <c r="D1418" s="424">
        <v>160</v>
      </c>
      <c r="E1418" s="424">
        <v>32</v>
      </c>
      <c r="F1418" s="391" t="s">
        <v>3194</v>
      </c>
    </row>
    <row r="1419" spans="1:6" ht="15">
      <c r="A1419" s="422" t="s">
        <v>4890</v>
      </c>
      <c r="B1419" s="391" t="s">
        <v>4891</v>
      </c>
      <c r="C1419" s="422">
        <v>1</v>
      </c>
      <c r="D1419" s="424">
        <v>160</v>
      </c>
      <c r="E1419" s="424">
        <v>32</v>
      </c>
      <c r="F1419" s="391" t="s">
        <v>3194</v>
      </c>
    </row>
    <row r="1420" spans="1:6" ht="15">
      <c r="A1420" s="422" t="s">
        <v>4892</v>
      </c>
      <c r="B1420" s="391" t="s">
        <v>4893</v>
      </c>
      <c r="C1420" s="422">
        <v>1</v>
      </c>
      <c r="D1420" s="424">
        <v>52.5</v>
      </c>
      <c r="E1420" s="424">
        <v>10.5</v>
      </c>
      <c r="F1420" s="391" t="s">
        <v>3194</v>
      </c>
    </row>
    <row r="1421" spans="1:6" ht="15">
      <c r="A1421" s="422" t="s">
        <v>4894</v>
      </c>
      <c r="B1421" s="391" t="s">
        <v>4895</v>
      </c>
      <c r="C1421" s="422">
        <v>1</v>
      </c>
      <c r="D1421" s="424">
        <v>52.5</v>
      </c>
      <c r="E1421" s="424">
        <v>10.5</v>
      </c>
      <c r="F1421" s="391" t="s">
        <v>3194</v>
      </c>
    </row>
    <row r="1422" spans="1:6" ht="15">
      <c r="A1422" s="422" t="s">
        <v>4896</v>
      </c>
      <c r="B1422" s="391" t="s">
        <v>4897</v>
      </c>
      <c r="C1422" s="422">
        <v>1</v>
      </c>
      <c r="D1422" s="424">
        <v>52.5</v>
      </c>
      <c r="E1422" s="424">
        <v>10.5</v>
      </c>
      <c r="F1422" s="391" t="s">
        <v>3194</v>
      </c>
    </row>
    <row r="1423" spans="1:6" ht="15">
      <c r="A1423" s="422" t="s">
        <v>4898</v>
      </c>
      <c r="B1423" s="391" t="s">
        <v>4899</v>
      </c>
      <c r="C1423" s="422">
        <v>1</v>
      </c>
      <c r="D1423" s="424">
        <v>52.5</v>
      </c>
      <c r="E1423" s="424">
        <v>10.5</v>
      </c>
      <c r="F1423" s="391" t="s">
        <v>3194</v>
      </c>
    </row>
    <row r="1424" spans="1:6" ht="15">
      <c r="A1424" s="422" t="s">
        <v>4900</v>
      </c>
      <c r="B1424" s="391" t="s">
        <v>4901</v>
      </c>
      <c r="C1424" s="422">
        <v>1</v>
      </c>
      <c r="D1424" s="424">
        <v>52.5</v>
      </c>
      <c r="E1424" s="424">
        <v>10.5</v>
      </c>
      <c r="F1424" s="391" t="s">
        <v>3194</v>
      </c>
    </row>
    <row r="1425" spans="1:6" ht="15">
      <c r="A1425" s="422" t="s">
        <v>4902</v>
      </c>
      <c r="B1425" s="391" t="s">
        <v>4903</v>
      </c>
      <c r="C1425" s="422">
        <v>1</v>
      </c>
      <c r="D1425" s="424">
        <v>52.5</v>
      </c>
      <c r="E1425" s="424">
        <v>10.5</v>
      </c>
      <c r="F1425" s="391" t="s">
        <v>3194</v>
      </c>
    </row>
    <row r="1426" spans="1:6" ht="15">
      <c r="A1426" s="422" t="s">
        <v>4904</v>
      </c>
      <c r="B1426" s="391" t="s">
        <v>4905</v>
      </c>
      <c r="C1426" s="422">
        <v>1</v>
      </c>
      <c r="D1426" s="424">
        <v>52.5</v>
      </c>
      <c r="E1426" s="424">
        <v>10.5</v>
      </c>
      <c r="F1426" s="391" t="s">
        <v>3194</v>
      </c>
    </row>
    <row r="1427" spans="1:6" ht="15">
      <c r="A1427" s="422" t="s">
        <v>4906</v>
      </c>
      <c r="B1427" s="391" t="s">
        <v>4907</v>
      </c>
      <c r="C1427" s="422">
        <v>1</v>
      </c>
      <c r="D1427" s="424">
        <v>52.5</v>
      </c>
      <c r="E1427" s="424">
        <v>10.5</v>
      </c>
      <c r="F1427" s="391" t="s">
        <v>3194</v>
      </c>
    </row>
    <row r="1428" spans="1:6" ht="15">
      <c r="A1428" s="422" t="s">
        <v>4908</v>
      </c>
      <c r="B1428" s="391" t="s">
        <v>4909</v>
      </c>
      <c r="C1428" s="422">
        <v>1</v>
      </c>
      <c r="D1428" s="424">
        <v>147.5</v>
      </c>
      <c r="E1428" s="424">
        <v>29.5</v>
      </c>
      <c r="F1428" s="391" t="s">
        <v>3194</v>
      </c>
    </row>
    <row r="1429" spans="1:6" ht="15">
      <c r="A1429" s="422" t="s">
        <v>4910</v>
      </c>
      <c r="B1429" s="391" t="s">
        <v>4911</v>
      </c>
      <c r="C1429" s="422">
        <v>1</v>
      </c>
      <c r="D1429" s="424">
        <v>132.5</v>
      </c>
      <c r="E1429" s="424">
        <v>26.5</v>
      </c>
      <c r="F1429" s="391" t="s">
        <v>3194</v>
      </c>
    </row>
    <row r="1430" spans="1:6" ht="15">
      <c r="A1430" s="422" t="s">
        <v>4912</v>
      </c>
      <c r="B1430" s="391" t="s">
        <v>4913</v>
      </c>
      <c r="C1430" s="422">
        <v>1</v>
      </c>
      <c r="D1430" s="424">
        <v>132.5</v>
      </c>
      <c r="E1430" s="424">
        <v>26.5</v>
      </c>
      <c r="F1430" s="391" t="s">
        <v>3194</v>
      </c>
    </row>
    <row r="1431" spans="1:6" ht="15">
      <c r="A1431" s="422" t="s">
        <v>4914</v>
      </c>
      <c r="B1431" s="391" t="s">
        <v>4915</v>
      </c>
      <c r="C1431" s="422">
        <v>1</v>
      </c>
      <c r="D1431" s="424">
        <v>132.5</v>
      </c>
      <c r="E1431" s="424">
        <v>26.5</v>
      </c>
      <c r="F1431" s="391" t="s">
        <v>3194</v>
      </c>
    </row>
    <row r="1432" spans="1:6" ht="15">
      <c r="A1432" s="422" t="s">
        <v>4916</v>
      </c>
      <c r="B1432" s="391" t="s">
        <v>4917</v>
      </c>
      <c r="C1432" s="422">
        <v>1</v>
      </c>
      <c r="D1432" s="424">
        <v>107.5</v>
      </c>
      <c r="E1432" s="424">
        <v>21.5</v>
      </c>
      <c r="F1432" s="391" t="s">
        <v>3194</v>
      </c>
    </row>
    <row r="1433" spans="1:6" ht="15">
      <c r="A1433" s="422" t="s">
        <v>4918</v>
      </c>
      <c r="B1433" s="391" t="s">
        <v>4919</v>
      </c>
      <c r="C1433" s="422">
        <v>1</v>
      </c>
      <c r="D1433" s="424">
        <v>97.5</v>
      </c>
      <c r="E1433" s="424">
        <v>19.5</v>
      </c>
      <c r="F1433" s="391" t="s">
        <v>3194</v>
      </c>
    </row>
    <row r="1434" spans="1:6" ht="15">
      <c r="A1434" s="422" t="s">
        <v>4920</v>
      </c>
      <c r="B1434" s="391" t="s">
        <v>4921</v>
      </c>
      <c r="C1434" s="422">
        <v>1</v>
      </c>
      <c r="D1434" s="424">
        <v>97.5</v>
      </c>
      <c r="E1434" s="424">
        <v>19.5</v>
      </c>
      <c r="F1434" s="391" t="s">
        <v>3194</v>
      </c>
    </row>
    <row r="1435" spans="1:6" ht="15">
      <c r="A1435" s="422" t="s">
        <v>4922</v>
      </c>
      <c r="B1435" s="391" t="s">
        <v>4923</v>
      </c>
      <c r="C1435" s="422">
        <v>1</v>
      </c>
      <c r="D1435" s="424">
        <v>97.5</v>
      </c>
      <c r="E1435" s="424">
        <v>19.5</v>
      </c>
      <c r="F1435" s="391" t="s">
        <v>3194</v>
      </c>
    </row>
    <row r="1436" spans="1:6" ht="15">
      <c r="A1436" s="422" t="s">
        <v>4924</v>
      </c>
      <c r="B1436" s="391" t="s">
        <v>4925</v>
      </c>
      <c r="C1436" s="422">
        <v>1</v>
      </c>
      <c r="D1436" s="424">
        <v>249.75</v>
      </c>
      <c r="E1436" s="424">
        <v>49.95</v>
      </c>
      <c r="F1436" s="391" t="s">
        <v>3194</v>
      </c>
    </row>
    <row r="1437" spans="1:6" ht="15">
      <c r="A1437" s="422" t="s">
        <v>4926</v>
      </c>
      <c r="B1437" s="391" t="s">
        <v>4927</v>
      </c>
      <c r="C1437" s="422">
        <v>1</v>
      </c>
      <c r="D1437" s="424">
        <v>155</v>
      </c>
      <c r="E1437" s="424">
        <v>31</v>
      </c>
      <c r="F1437" s="391" t="s">
        <v>3194</v>
      </c>
    </row>
    <row r="1438" spans="1:6" ht="15">
      <c r="A1438" s="422" t="s">
        <v>4928</v>
      </c>
      <c r="B1438" s="391" t="s">
        <v>4929</v>
      </c>
      <c r="C1438" s="422">
        <v>1</v>
      </c>
      <c r="D1438" s="424">
        <v>122.5</v>
      </c>
      <c r="E1438" s="424">
        <v>24.5</v>
      </c>
      <c r="F1438" s="391" t="s">
        <v>3194</v>
      </c>
    </row>
    <row r="1439" spans="1:6" ht="15">
      <c r="A1439" s="422" t="s">
        <v>4930</v>
      </c>
      <c r="B1439" s="391" t="s">
        <v>4931</v>
      </c>
      <c r="C1439" s="422">
        <v>1</v>
      </c>
      <c r="D1439" s="424">
        <v>99.75</v>
      </c>
      <c r="E1439" s="424">
        <v>19.95</v>
      </c>
      <c r="F1439" s="391" t="s">
        <v>3194</v>
      </c>
    </row>
    <row r="1440" spans="1:6" ht="15">
      <c r="A1440" s="422" t="s">
        <v>4932</v>
      </c>
      <c r="B1440" s="391" t="s">
        <v>4933</v>
      </c>
      <c r="C1440" s="422">
        <v>1</v>
      </c>
      <c r="D1440" s="424">
        <v>99.75</v>
      </c>
      <c r="E1440" s="424">
        <v>19.95</v>
      </c>
      <c r="F1440" s="391" t="s">
        <v>3194</v>
      </c>
    </row>
    <row r="1441" spans="1:6" ht="15">
      <c r="A1441" s="422" t="s">
        <v>4934</v>
      </c>
      <c r="B1441" s="391" t="s">
        <v>4935</v>
      </c>
      <c r="C1441" s="422">
        <v>1</v>
      </c>
      <c r="D1441" s="424">
        <v>99.75</v>
      </c>
      <c r="E1441" s="424">
        <v>19.95</v>
      </c>
      <c r="F1441" s="391" t="s">
        <v>3194</v>
      </c>
    </row>
    <row r="1442" spans="1:6" ht="15">
      <c r="A1442" s="422" t="s">
        <v>4936</v>
      </c>
      <c r="B1442" s="391" t="s">
        <v>4937</v>
      </c>
      <c r="C1442" s="422">
        <v>1</v>
      </c>
      <c r="D1442" s="424">
        <v>67.5</v>
      </c>
      <c r="E1442" s="424">
        <v>13.5</v>
      </c>
      <c r="F1442" s="391" t="s">
        <v>3194</v>
      </c>
    </row>
    <row r="1443" spans="1:6" ht="15">
      <c r="A1443" s="422" t="s">
        <v>4938</v>
      </c>
      <c r="B1443" s="391" t="s">
        <v>4939</v>
      </c>
      <c r="C1443" s="422">
        <v>1</v>
      </c>
      <c r="D1443" s="424">
        <v>67.5</v>
      </c>
      <c r="E1443" s="424">
        <v>13.5</v>
      </c>
      <c r="F1443" s="391" t="s">
        <v>3194</v>
      </c>
    </row>
    <row r="1444" spans="1:6" ht="15">
      <c r="A1444" s="422" t="s">
        <v>4940</v>
      </c>
      <c r="B1444" s="391" t="s">
        <v>4941</v>
      </c>
      <c r="C1444" s="422">
        <v>1</v>
      </c>
      <c r="D1444" s="424">
        <v>67.5</v>
      </c>
      <c r="E1444" s="424">
        <v>13.5</v>
      </c>
      <c r="F1444" s="391" t="s">
        <v>3194</v>
      </c>
    </row>
    <row r="1445" spans="1:6" ht="15">
      <c r="A1445" s="422" t="s">
        <v>4942</v>
      </c>
      <c r="B1445" s="391" t="s">
        <v>4943</v>
      </c>
      <c r="C1445" s="422">
        <v>1</v>
      </c>
      <c r="D1445" s="424">
        <v>67.5</v>
      </c>
      <c r="E1445" s="424">
        <v>13.5</v>
      </c>
      <c r="F1445" s="391" t="s">
        <v>3194</v>
      </c>
    </row>
    <row r="1446" spans="1:6" ht="15">
      <c r="A1446" s="422" t="s">
        <v>4944</v>
      </c>
      <c r="B1446" s="391" t="s">
        <v>4945</v>
      </c>
      <c r="C1446" s="422">
        <v>1</v>
      </c>
      <c r="D1446" s="424">
        <v>125</v>
      </c>
      <c r="E1446" s="424">
        <v>25</v>
      </c>
      <c r="F1446" s="391" t="s">
        <v>3194</v>
      </c>
    </row>
    <row r="1447" spans="1:6" ht="15">
      <c r="A1447" s="422" t="s">
        <v>4946</v>
      </c>
      <c r="B1447" s="391" t="s">
        <v>4947</v>
      </c>
      <c r="C1447" s="422">
        <v>1</v>
      </c>
      <c r="D1447" s="424">
        <v>125</v>
      </c>
      <c r="E1447" s="424">
        <v>25</v>
      </c>
      <c r="F1447" s="391" t="s">
        <v>3194</v>
      </c>
    </row>
    <row r="1448" spans="1:6" ht="15">
      <c r="A1448" s="422" t="s">
        <v>4948</v>
      </c>
      <c r="B1448" s="391" t="s">
        <v>4949</v>
      </c>
      <c r="C1448" s="422">
        <v>1</v>
      </c>
      <c r="D1448" s="424">
        <v>125</v>
      </c>
      <c r="E1448" s="424">
        <v>25</v>
      </c>
      <c r="F1448" s="391" t="s">
        <v>3194</v>
      </c>
    </row>
    <row r="1449" spans="1:6" ht="15">
      <c r="A1449" s="422" t="s">
        <v>4950</v>
      </c>
      <c r="B1449" s="391" t="s">
        <v>4951</v>
      </c>
      <c r="C1449" s="422">
        <v>1</v>
      </c>
      <c r="D1449" s="424">
        <v>125</v>
      </c>
      <c r="E1449" s="424">
        <v>25</v>
      </c>
      <c r="F1449" s="391" t="s">
        <v>3194</v>
      </c>
    </row>
    <row r="1450" spans="1:6" ht="15">
      <c r="A1450" s="422" t="s">
        <v>4952</v>
      </c>
      <c r="B1450" s="391" t="s">
        <v>4953</v>
      </c>
      <c r="C1450" s="422">
        <v>1</v>
      </c>
      <c r="D1450" s="424">
        <v>162.5</v>
      </c>
      <c r="E1450" s="424">
        <v>32.5</v>
      </c>
      <c r="F1450" s="391" t="s">
        <v>3194</v>
      </c>
    </row>
    <row r="1451" spans="1:6" ht="15">
      <c r="A1451" s="422" t="s">
        <v>4954</v>
      </c>
      <c r="B1451" s="391" t="s">
        <v>4955</v>
      </c>
      <c r="C1451" s="422">
        <v>1</v>
      </c>
      <c r="D1451" s="424">
        <v>152.5</v>
      </c>
      <c r="E1451" s="424">
        <v>30.5</v>
      </c>
      <c r="F1451" s="391" t="s">
        <v>3194</v>
      </c>
    </row>
    <row r="1452" spans="1:6" ht="15">
      <c r="A1452" s="422" t="s">
        <v>4956</v>
      </c>
      <c r="B1452" s="391" t="s">
        <v>4957</v>
      </c>
      <c r="C1452" s="422">
        <v>1</v>
      </c>
      <c r="D1452" s="424">
        <v>152.5</v>
      </c>
      <c r="E1452" s="424">
        <v>30.5</v>
      </c>
      <c r="F1452" s="391" t="s">
        <v>3194</v>
      </c>
    </row>
    <row r="1453" spans="1:6" ht="15">
      <c r="A1453" s="422" t="s">
        <v>4958</v>
      </c>
      <c r="B1453" s="391" t="s">
        <v>4959</v>
      </c>
      <c r="C1453" s="422">
        <v>1</v>
      </c>
      <c r="D1453" s="424">
        <v>152.5</v>
      </c>
      <c r="E1453" s="424">
        <v>30.5</v>
      </c>
      <c r="F1453" s="391" t="s">
        <v>3194</v>
      </c>
    </row>
    <row r="1454" spans="1:6" ht="15">
      <c r="A1454" s="422" t="s">
        <v>4960</v>
      </c>
      <c r="B1454" s="391" t="s">
        <v>4961</v>
      </c>
      <c r="C1454" s="422">
        <v>1</v>
      </c>
      <c r="D1454" s="424">
        <v>118.25</v>
      </c>
      <c r="E1454" s="424">
        <v>23.65</v>
      </c>
      <c r="F1454" s="391" t="s">
        <v>3194</v>
      </c>
    </row>
    <row r="1455" spans="1:6" ht="15">
      <c r="A1455" s="422" t="s">
        <v>4962</v>
      </c>
      <c r="B1455" s="391" t="s">
        <v>4963</v>
      </c>
      <c r="C1455" s="422">
        <v>1</v>
      </c>
      <c r="D1455" s="424">
        <v>147.5</v>
      </c>
      <c r="E1455" s="424">
        <v>29.5</v>
      </c>
      <c r="F1455" s="391" t="s">
        <v>3194</v>
      </c>
    </row>
    <row r="1456" spans="1:6" ht="15">
      <c r="A1456" s="422" t="s">
        <v>4964</v>
      </c>
      <c r="B1456" s="391" t="s">
        <v>4965</v>
      </c>
      <c r="C1456" s="422">
        <v>1</v>
      </c>
      <c r="D1456" s="424">
        <v>147.5</v>
      </c>
      <c r="E1456" s="424">
        <v>29.5</v>
      </c>
      <c r="F1456" s="391" t="s">
        <v>3194</v>
      </c>
    </row>
    <row r="1457" spans="1:6" ht="15">
      <c r="A1457" s="422" t="s">
        <v>4966</v>
      </c>
      <c r="B1457" s="391" t="s">
        <v>4967</v>
      </c>
      <c r="C1457" s="422">
        <v>1</v>
      </c>
      <c r="D1457" s="424">
        <v>147.5</v>
      </c>
      <c r="E1457" s="424">
        <v>29.5</v>
      </c>
      <c r="F1457" s="391" t="s">
        <v>3194</v>
      </c>
    </row>
    <row r="1458" spans="1:6" ht="15">
      <c r="A1458" s="422" t="s">
        <v>4968</v>
      </c>
      <c r="B1458" s="391" t="s">
        <v>4969</v>
      </c>
      <c r="C1458" s="422">
        <v>1</v>
      </c>
      <c r="D1458" s="424">
        <v>62.5</v>
      </c>
      <c r="E1458" s="424">
        <v>12.5</v>
      </c>
      <c r="F1458" s="391" t="s">
        <v>3194</v>
      </c>
    </row>
    <row r="1459" spans="1:6" ht="15">
      <c r="A1459" s="422" t="s">
        <v>4970</v>
      </c>
      <c r="B1459" s="391" t="s">
        <v>4971</v>
      </c>
      <c r="C1459" s="422">
        <v>1</v>
      </c>
      <c r="D1459" s="424">
        <v>132.5</v>
      </c>
      <c r="E1459" s="424">
        <v>26.5</v>
      </c>
      <c r="F1459" s="391" t="s">
        <v>3194</v>
      </c>
    </row>
    <row r="1460" spans="1:6" ht="15">
      <c r="A1460" s="422" t="s">
        <v>4972</v>
      </c>
      <c r="B1460" s="391" t="s">
        <v>4973</v>
      </c>
      <c r="C1460" s="422">
        <v>1</v>
      </c>
      <c r="D1460" s="424">
        <v>139.75</v>
      </c>
      <c r="E1460" s="424">
        <v>27.95</v>
      </c>
      <c r="F1460" s="391" t="s">
        <v>3194</v>
      </c>
    </row>
    <row r="1461" spans="1:6" ht="15">
      <c r="A1461" s="422" t="s">
        <v>4974</v>
      </c>
      <c r="B1461" s="391" t="s">
        <v>4975</v>
      </c>
      <c r="C1461" s="422">
        <v>1</v>
      </c>
      <c r="D1461" s="424">
        <v>147.5</v>
      </c>
      <c r="E1461" s="424">
        <v>29.5</v>
      </c>
      <c r="F1461" s="391" t="s">
        <v>3194</v>
      </c>
    </row>
    <row r="1462" spans="1:6" ht="15">
      <c r="A1462" s="422" t="s">
        <v>4976</v>
      </c>
      <c r="B1462" s="391" t="s">
        <v>4977</v>
      </c>
      <c r="C1462" s="422">
        <v>1</v>
      </c>
      <c r="D1462" s="424">
        <v>147.5</v>
      </c>
      <c r="E1462" s="424">
        <v>29.5</v>
      </c>
      <c r="F1462" s="391" t="s">
        <v>3194</v>
      </c>
    </row>
    <row r="1463" spans="1:6" ht="15">
      <c r="A1463" s="422" t="s">
        <v>4978</v>
      </c>
      <c r="B1463" s="391" t="s">
        <v>4979</v>
      </c>
      <c r="C1463" s="422">
        <v>1</v>
      </c>
      <c r="D1463" s="424">
        <v>147.5</v>
      </c>
      <c r="E1463" s="424">
        <v>29.5</v>
      </c>
      <c r="F1463" s="391" t="s">
        <v>3194</v>
      </c>
    </row>
    <row r="1464" spans="1:6" ht="15">
      <c r="A1464" s="422" t="s">
        <v>4980</v>
      </c>
      <c r="B1464" s="391" t="s">
        <v>4981</v>
      </c>
      <c r="C1464" s="422">
        <v>1</v>
      </c>
      <c r="D1464" s="424">
        <v>92.5</v>
      </c>
      <c r="E1464" s="424">
        <v>18.5</v>
      </c>
      <c r="F1464" s="391" t="s">
        <v>3194</v>
      </c>
    </row>
    <row r="1465" spans="1:6" ht="15">
      <c r="A1465" s="422" t="s">
        <v>4982</v>
      </c>
      <c r="B1465" s="391" t="s">
        <v>4983</v>
      </c>
      <c r="C1465" s="422">
        <v>1</v>
      </c>
      <c r="D1465" s="424">
        <v>67.5</v>
      </c>
      <c r="E1465" s="424">
        <v>13.5</v>
      </c>
      <c r="F1465" s="391" t="s">
        <v>3194</v>
      </c>
    </row>
    <row r="1466" spans="1:6" ht="15">
      <c r="A1466" s="422" t="s">
        <v>4984</v>
      </c>
      <c r="B1466" s="391" t="s">
        <v>4985</v>
      </c>
      <c r="C1466" s="422">
        <v>1</v>
      </c>
      <c r="D1466" s="424">
        <v>122.5</v>
      </c>
      <c r="E1466" s="424">
        <v>24.5</v>
      </c>
      <c r="F1466" s="391" t="s">
        <v>3194</v>
      </c>
    </row>
    <row r="1467" spans="1:6" ht="15">
      <c r="A1467" s="422" t="s">
        <v>4986</v>
      </c>
      <c r="B1467" s="391" t="s">
        <v>4987</v>
      </c>
      <c r="C1467" s="422">
        <v>1</v>
      </c>
      <c r="D1467" s="424">
        <v>92.5</v>
      </c>
      <c r="E1467" s="424">
        <v>18.5</v>
      </c>
      <c r="F1467" s="391" t="s">
        <v>3194</v>
      </c>
    </row>
    <row r="1468" spans="1:6" ht="15">
      <c r="A1468" s="422" t="s">
        <v>4988</v>
      </c>
      <c r="B1468" s="391" t="s">
        <v>4989</v>
      </c>
      <c r="C1468" s="422">
        <v>1</v>
      </c>
      <c r="D1468" s="424">
        <v>72.5</v>
      </c>
      <c r="E1468" s="424">
        <v>14.5</v>
      </c>
      <c r="F1468" s="391" t="s">
        <v>3194</v>
      </c>
    </row>
    <row r="1469" spans="1:6" ht="15">
      <c r="A1469" s="422" t="s">
        <v>4990</v>
      </c>
      <c r="B1469" s="391" t="s">
        <v>4991</v>
      </c>
      <c r="C1469" s="422">
        <v>1</v>
      </c>
      <c r="D1469" s="424">
        <v>72.5</v>
      </c>
      <c r="E1469" s="424">
        <v>14.5</v>
      </c>
      <c r="F1469" s="391" t="s">
        <v>3194</v>
      </c>
    </row>
    <row r="1470" spans="1:6" ht="15">
      <c r="A1470" s="422" t="s">
        <v>4992</v>
      </c>
      <c r="B1470" s="391" t="s">
        <v>4993</v>
      </c>
      <c r="C1470" s="422">
        <v>1</v>
      </c>
      <c r="D1470" s="424">
        <v>72.5</v>
      </c>
      <c r="E1470" s="424">
        <v>14.5</v>
      </c>
      <c r="F1470" s="391" t="s">
        <v>3194</v>
      </c>
    </row>
    <row r="1471" spans="1:6" ht="15">
      <c r="A1471" s="422" t="s">
        <v>4994</v>
      </c>
      <c r="B1471" s="391" t="s">
        <v>4995</v>
      </c>
      <c r="C1471" s="422">
        <v>1</v>
      </c>
      <c r="D1471" s="424">
        <v>125</v>
      </c>
      <c r="E1471" s="424">
        <v>25</v>
      </c>
      <c r="F1471" s="391" t="s">
        <v>3194</v>
      </c>
    </row>
    <row r="1472" spans="1:6" ht="15">
      <c r="A1472" s="422" t="s">
        <v>4996</v>
      </c>
      <c r="B1472" s="391" t="s">
        <v>4997</v>
      </c>
      <c r="C1472" s="422">
        <v>1</v>
      </c>
      <c r="D1472" s="424">
        <v>92.5</v>
      </c>
      <c r="E1472" s="424">
        <v>18.5</v>
      </c>
      <c r="F1472" s="391" t="s">
        <v>3194</v>
      </c>
    </row>
    <row r="1473" spans="1:6" ht="15">
      <c r="A1473" s="422" t="s">
        <v>4998</v>
      </c>
      <c r="B1473" s="391" t="s">
        <v>4999</v>
      </c>
      <c r="C1473" s="422">
        <v>1</v>
      </c>
      <c r="D1473" s="424">
        <v>92.5</v>
      </c>
      <c r="E1473" s="424">
        <v>18.5</v>
      </c>
      <c r="F1473" s="391" t="s">
        <v>3194</v>
      </c>
    </row>
    <row r="1474" spans="1:6" ht="15">
      <c r="A1474" s="422" t="s">
        <v>5000</v>
      </c>
      <c r="B1474" s="391" t="s">
        <v>5001</v>
      </c>
      <c r="C1474" s="422">
        <v>1</v>
      </c>
      <c r="D1474" s="424">
        <v>92.5</v>
      </c>
      <c r="E1474" s="424">
        <v>18.5</v>
      </c>
      <c r="F1474" s="391" t="s">
        <v>3194</v>
      </c>
    </row>
    <row r="1475" spans="1:6" ht="15">
      <c r="A1475" s="422" t="s">
        <v>5002</v>
      </c>
      <c r="B1475" s="391" t="s">
        <v>5003</v>
      </c>
      <c r="C1475" s="422">
        <v>1</v>
      </c>
      <c r="D1475" s="424">
        <v>92.5</v>
      </c>
      <c r="E1475" s="424">
        <v>18.5</v>
      </c>
      <c r="F1475" s="391" t="s">
        <v>3194</v>
      </c>
    </row>
    <row r="1476" spans="1:6" ht="15">
      <c r="A1476" s="422" t="s">
        <v>5004</v>
      </c>
      <c r="B1476" s="391" t="s">
        <v>5005</v>
      </c>
      <c r="C1476" s="422">
        <v>1</v>
      </c>
      <c r="D1476" s="424">
        <v>92.5</v>
      </c>
      <c r="E1476" s="424">
        <v>18.5</v>
      </c>
      <c r="F1476" s="391" t="s">
        <v>3194</v>
      </c>
    </row>
    <row r="1477" spans="1:6" ht="15">
      <c r="A1477" s="422" t="s">
        <v>5006</v>
      </c>
      <c r="B1477" s="391" t="s">
        <v>5007</v>
      </c>
      <c r="C1477" s="422">
        <v>1</v>
      </c>
      <c r="D1477" s="424">
        <v>92.5</v>
      </c>
      <c r="E1477" s="424">
        <v>18.5</v>
      </c>
      <c r="F1477" s="391" t="s">
        <v>3194</v>
      </c>
    </row>
    <row r="1478" spans="1:6" ht="15">
      <c r="A1478" s="422" t="s">
        <v>5008</v>
      </c>
      <c r="B1478" s="391" t="s">
        <v>5009</v>
      </c>
      <c r="C1478" s="422">
        <v>1</v>
      </c>
      <c r="D1478" s="424">
        <v>107.5</v>
      </c>
      <c r="E1478" s="424">
        <v>21.5</v>
      </c>
      <c r="F1478" s="391" t="s">
        <v>3194</v>
      </c>
    </row>
    <row r="1479" spans="1:6" ht="15">
      <c r="A1479" s="422" t="s">
        <v>5010</v>
      </c>
      <c r="B1479" s="391" t="s">
        <v>5011</v>
      </c>
      <c r="C1479" s="422">
        <v>1</v>
      </c>
      <c r="D1479" s="424">
        <v>117.5</v>
      </c>
      <c r="E1479" s="424">
        <v>23.5</v>
      </c>
      <c r="F1479" s="391" t="s">
        <v>3194</v>
      </c>
    </row>
    <row r="1480" spans="1:6" ht="15">
      <c r="A1480" s="422" t="s">
        <v>5012</v>
      </c>
      <c r="B1480" s="391" t="s">
        <v>5013</v>
      </c>
      <c r="C1480" s="422">
        <v>1</v>
      </c>
      <c r="D1480" s="424">
        <v>117.5</v>
      </c>
      <c r="E1480" s="424">
        <v>23.5</v>
      </c>
      <c r="F1480" s="391" t="s">
        <v>3194</v>
      </c>
    </row>
    <row r="1481" spans="1:6" ht="15">
      <c r="A1481" s="422" t="s">
        <v>5014</v>
      </c>
      <c r="B1481" s="391" t="s">
        <v>5015</v>
      </c>
      <c r="C1481" s="422">
        <v>1</v>
      </c>
      <c r="D1481" s="424">
        <v>117.5</v>
      </c>
      <c r="E1481" s="424">
        <v>23.5</v>
      </c>
      <c r="F1481" s="391" t="s">
        <v>3194</v>
      </c>
    </row>
  </sheetData>
  <pageMargins left="0.70866141732283472" right="0.70866141732283472" top="0.74803149606299213" bottom="0.74803149606299213" header="0.31496062992125984" footer="0.31496062992125984"/>
  <pageSetup paperSize="9" scale="89" fitToHeight="0" orientation="portrait" verticalDpi="0" r:id="rId1"/>
  <headerFooter>
    <oddHeader>&amp;C&amp;"Arial,Bold"&amp;12European Office Supplies 2019 Direct Pricing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66"/>
  <sheetViews>
    <sheetView zoomScaleNormal="100" workbookViewId="0">
      <pane ySplit="2" topLeftCell="A3" activePane="bottomLeft" state="frozen"/>
      <selection pane="bottomLeft" activeCell="F30" sqref="F30"/>
    </sheetView>
  </sheetViews>
  <sheetFormatPr defaultColWidth="9.140625" defaultRowHeight="12.75"/>
  <cols>
    <col min="1" max="1" width="12.28515625" bestFit="1" customWidth="1"/>
    <col min="2" max="2" width="10" style="125" bestFit="1" customWidth="1"/>
    <col min="3" max="3" width="12.140625" style="125" bestFit="1" customWidth="1"/>
    <col min="4" max="4" width="38" style="125" bestFit="1" customWidth="1"/>
    <col min="5" max="5" width="9.140625" style="125"/>
    <col min="6" max="6" width="43.7109375" customWidth="1"/>
    <col min="7" max="7" width="10.5703125" bestFit="1" customWidth="1"/>
    <col min="8" max="8" width="10.140625" style="125" bestFit="1" customWidth="1"/>
  </cols>
  <sheetData>
    <row r="1" spans="1:8">
      <c r="A1" s="500" t="s">
        <v>3045</v>
      </c>
      <c r="B1" s="500"/>
      <c r="C1" s="500"/>
      <c r="D1" s="500"/>
      <c r="E1" s="3"/>
      <c r="F1" s="3"/>
      <c r="H1"/>
    </row>
    <row r="2" spans="1:8" s="105" customFormat="1" ht="15">
      <c r="A2" s="287" t="s">
        <v>217</v>
      </c>
      <c r="B2" s="288" t="s">
        <v>422</v>
      </c>
      <c r="C2" s="288" t="s">
        <v>424</v>
      </c>
      <c r="D2" s="287" t="s">
        <v>419</v>
      </c>
    </row>
    <row r="3" spans="1:8" ht="15">
      <c r="A3" s="266" t="s">
        <v>494</v>
      </c>
      <c r="B3" s="178" t="s">
        <v>4613</v>
      </c>
      <c r="C3" s="178">
        <v>50724</v>
      </c>
      <c r="D3" s="267" t="s">
        <v>3106</v>
      </c>
      <c r="E3"/>
      <c r="H3"/>
    </row>
    <row r="4" spans="1:8" ht="15">
      <c r="A4" s="163" t="s">
        <v>495</v>
      </c>
      <c r="B4" s="133" t="s">
        <v>4614</v>
      </c>
      <c r="C4" s="255" t="s">
        <v>902</v>
      </c>
      <c r="D4" s="254" t="s">
        <v>496</v>
      </c>
      <c r="E4"/>
      <c r="H4"/>
    </row>
    <row r="5" spans="1:8" ht="15">
      <c r="A5" s="163" t="s">
        <v>498</v>
      </c>
      <c r="B5" s="133" t="s">
        <v>4615</v>
      </c>
      <c r="C5" s="255" t="s">
        <v>903</v>
      </c>
      <c r="D5" s="254" t="s">
        <v>499</v>
      </c>
      <c r="E5"/>
      <c r="H5"/>
    </row>
    <row r="6" spans="1:8" ht="15">
      <c r="A6" s="164" t="s">
        <v>500</v>
      </c>
      <c r="B6" s="133" t="s">
        <v>4616</v>
      </c>
      <c r="C6" s="255" t="s">
        <v>904</v>
      </c>
      <c r="D6" s="254" t="s">
        <v>1624</v>
      </c>
      <c r="E6"/>
      <c r="H6"/>
    </row>
    <row r="7" spans="1:8" ht="15">
      <c r="A7" s="160" t="s">
        <v>1616</v>
      </c>
      <c r="B7" s="178" t="s">
        <v>4617</v>
      </c>
      <c r="C7" s="269" t="s">
        <v>1674</v>
      </c>
      <c r="D7" s="268" t="s">
        <v>3064</v>
      </c>
      <c r="E7"/>
      <c r="H7"/>
    </row>
    <row r="8" spans="1:8" ht="15">
      <c r="A8" s="160" t="s">
        <v>4612</v>
      </c>
      <c r="B8" s="178" t="s">
        <v>4618</v>
      </c>
      <c r="C8" s="178"/>
      <c r="D8" s="408" t="s">
        <v>2900</v>
      </c>
      <c r="E8" s="178"/>
      <c r="F8" s="160"/>
      <c r="H8"/>
    </row>
    <row r="9" spans="1:8" ht="15">
      <c r="A9" s="160" t="s">
        <v>2901</v>
      </c>
      <c r="B9" s="178" t="s">
        <v>4619</v>
      </c>
      <c r="C9" s="178"/>
      <c r="D9" s="408" t="s">
        <v>3071</v>
      </c>
      <c r="E9" s="178"/>
      <c r="F9" s="160"/>
      <c r="H9"/>
    </row>
    <row r="10" spans="1:8" ht="15">
      <c r="A10" s="160" t="s">
        <v>2902</v>
      </c>
      <c r="B10" s="178" t="s">
        <v>4620</v>
      </c>
      <c r="C10" s="178"/>
      <c r="D10" s="408" t="s">
        <v>2899</v>
      </c>
      <c r="E10" s="178"/>
      <c r="F10" s="160"/>
      <c r="H10"/>
    </row>
    <row r="11" spans="1:8" ht="15">
      <c r="A11" s="160"/>
      <c r="B11" s="178"/>
      <c r="C11" s="178"/>
      <c r="D11" s="178"/>
      <c r="E11" s="178"/>
      <c r="F11" s="160"/>
      <c r="H11"/>
    </row>
    <row r="12" spans="1:8" ht="15">
      <c r="A12" s="160"/>
      <c r="B12" s="178"/>
      <c r="C12" s="178"/>
      <c r="D12" s="178"/>
      <c r="E12" s="178"/>
      <c r="F12" s="160"/>
      <c r="H12"/>
    </row>
    <row r="13" spans="1:8" ht="15">
      <c r="A13" s="158"/>
      <c r="E13" s="217"/>
      <c r="F13" s="183"/>
    </row>
    <row r="14" spans="1:8" ht="15">
      <c r="A14" s="158"/>
      <c r="E14" s="217"/>
      <c r="F14" s="183"/>
    </row>
    <row r="15" spans="1:8" ht="15">
      <c r="A15" s="158"/>
      <c r="E15" s="217"/>
      <c r="F15" s="183"/>
    </row>
    <row r="16" spans="1:8" ht="15">
      <c r="A16" s="158"/>
      <c r="E16" s="217"/>
      <c r="F16" s="183"/>
    </row>
    <row r="17" spans="1:6" ht="15">
      <c r="A17" s="158"/>
      <c r="E17" s="217"/>
      <c r="F17" s="183"/>
    </row>
    <row r="18" spans="1:6" ht="15">
      <c r="A18" s="158"/>
      <c r="E18" s="217"/>
      <c r="F18" s="183"/>
    </row>
    <row r="19" spans="1:6" ht="15">
      <c r="A19" s="158"/>
      <c r="E19" s="217"/>
      <c r="F19" s="183"/>
    </row>
    <row r="20" spans="1:6" ht="15">
      <c r="A20" s="158"/>
      <c r="E20" s="217"/>
      <c r="F20" s="183"/>
    </row>
    <row r="21" spans="1:6" ht="15">
      <c r="A21" s="158"/>
      <c r="E21" s="217"/>
      <c r="F21" s="183"/>
    </row>
    <row r="22" spans="1:6" ht="15">
      <c r="A22" s="158"/>
      <c r="E22" s="217"/>
      <c r="F22" s="183"/>
    </row>
    <row r="23" spans="1:6" ht="15">
      <c r="A23" s="158"/>
      <c r="E23" s="217"/>
      <c r="F23" s="183"/>
    </row>
    <row r="24" spans="1:6" ht="15">
      <c r="A24" s="158"/>
      <c r="E24" s="217"/>
      <c r="F24" s="183"/>
    </row>
    <row r="25" spans="1:6" ht="15">
      <c r="A25" s="158"/>
      <c r="E25" s="217"/>
      <c r="F25" s="183"/>
    </row>
    <row r="26" spans="1:6" ht="15">
      <c r="A26" s="158"/>
      <c r="E26" s="217"/>
      <c r="F26" s="183"/>
    </row>
    <row r="27" spans="1:6" ht="15">
      <c r="A27" s="158"/>
      <c r="E27" s="217"/>
      <c r="F27" s="183"/>
    </row>
    <row r="28" spans="1:6" ht="15">
      <c r="A28" s="158"/>
      <c r="E28" s="217"/>
      <c r="F28" s="183"/>
    </row>
    <row r="29" spans="1:6" ht="15">
      <c r="A29" s="158"/>
      <c r="E29" s="217"/>
      <c r="F29" s="183"/>
    </row>
    <row r="30" spans="1:6" ht="15">
      <c r="A30" s="158"/>
      <c r="E30" s="217"/>
      <c r="F30" s="183"/>
    </row>
    <row r="31" spans="1:6" ht="15">
      <c r="A31" s="158"/>
      <c r="E31" s="217"/>
      <c r="F31" s="183"/>
    </row>
    <row r="32" spans="1:6" ht="15">
      <c r="A32" s="158"/>
      <c r="E32" s="217"/>
      <c r="F32" s="183"/>
    </row>
    <row r="33" spans="1:6" ht="15">
      <c r="A33" s="158"/>
      <c r="E33" s="217"/>
      <c r="F33" s="183"/>
    </row>
    <row r="34" spans="1:6" ht="15">
      <c r="A34" s="158"/>
      <c r="E34" s="217"/>
      <c r="F34" s="183"/>
    </row>
    <row r="35" spans="1:6" ht="15">
      <c r="A35" s="158"/>
      <c r="E35" s="217"/>
      <c r="F35" s="183"/>
    </row>
    <row r="36" spans="1:6" ht="15">
      <c r="A36" s="158"/>
      <c r="E36" s="217"/>
      <c r="F36" s="183"/>
    </row>
    <row r="37" spans="1:6" ht="15">
      <c r="A37" s="158"/>
      <c r="E37" s="217"/>
      <c r="F37" s="183"/>
    </row>
    <row r="38" spans="1:6" ht="15">
      <c r="A38" s="158"/>
      <c r="E38" s="217"/>
      <c r="F38" s="183"/>
    </row>
    <row r="39" spans="1:6" ht="15">
      <c r="A39" s="158"/>
      <c r="E39" s="217"/>
      <c r="F39" s="183"/>
    </row>
    <row r="40" spans="1:6" ht="15">
      <c r="A40" s="158"/>
      <c r="E40" s="217"/>
      <c r="F40" s="183"/>
    </row>
    <row r="41" spans="1:6" ht="15">
      <c r="A41" s="158"/>
      <c r="E41" s="217"/>
      <c r="F41" s="183"/>
    </row>
    <row r="42" spans="1:6" ht="15">
      <c r="A42" s="158"/>
      <c r="E42" s="217"/>
      <c r="F42" s="183"/>
    </row>
    <row r="43" spans="1:6" ht="15">
      <c r="A43" s="158"/>
      <c r="E43" s="217"/>
      <c r="F43" s="183"/>
    </row>
    <row r="44" spans="1:6" ht="15">
      <c r="A44" s="158"/>
      <c r="E44" s="217"/>
      <c r="F44" s="183"/>
    </row>
    <row r="45" spans="1:6" ht="15">
      <c r="A45" s="158"/>
      <c r="E45" s="217"/>
      <c r="F45" s="183"/>
    </row>
    <row r="46" spans="1:6" ht="15">
      <c r="A46" s="158"/>
      <c r="E46" s="217"/>
      <c r="F46" s="183"/>
    </row>
    <row r="47" spans="1:6" ht="15">
      <c r="A47" s="158"/>
      <c r="E47" s="217"/>
      <c r="F47" s="183"/>
    </row>
    <row r="48" spans="1:6" ht="15">
      <c r="A48" s="158"/>
      <c r="E48" s="217"/>
      <c r="F48" s="183"/>
    </row>
    <row r="49" spans="1:6" ht="15">
      <c r="A49" s="158"/>
      <c r="E49" s="217"/>
      <c r="F49" s="183"/>
    </row>
    <row r="50" spans="1:6" ht="15">
      <c r="A50" s="158"/>
      <c r="E50" s="217"/>
      <c r="F50" s="183"/>
    </row>
    <row r="51" spans="1:6" ht="15">
      <c r="A51" s="158"/>
      <c r="E51" s="217"/>
      <c r="F51" s="183"/>
    </row>
    <row r="52" spans="1:6" ht="15">
      <c r="A52" s="158"/>
      <c r="E52" s="217"/>
      <c r="F52" s="183"/>
    </row>
    <row r="53" spans="1:6" ht="15">
      <c r="A53" s="158"/>
      <c r="E53" s="217"/>
      <c r="F53" s="183"/>
    </row>
    <row r="54" spans="1:6" ht="15">
      <c r="A54" s="158"/>
      <c r="E54" s="217"/>
      <c r="F54" s="183"/>
    </row>
    <row r="55" spans="1:6" ht="15">
      <c r="A55" s="158"/>
      <c r="E55" s="217"/>
      <c r="F55" s="183"/>
    </row>
    <row r="56" spans="1:6" ht="15">
      <c r="A56" s="158"/>
      <c r="E56" s="217"/>
      <c r="F56" s="183"/>
    </row>
    <row r="57" spans="1:6" ht="15">
      <c r="A57" s="158"/>
      <c r="E57" s="217"/>
      <c r="F57" s="183"/>
    </row>
    <row r="58" spans="1:6" ht="15">
      <c r="A58" s="158"/>
      <c r="E58" s="217"/>
      <c r="F58" s="183"/>
    </row>
    <row r="59" spans="1:6" ht="15">
      <c r="A59" s="158"/>
      <c r="E59" s="217"/>
      <c r="F59" s="183"/>
    </row>
    <row r="60" spans="1:6" ht="15">
      <c r="A60" s="158"/>
      <c r="E60" s="217"/>
      <c r="F60" s="183"/>
    </row>
    <row r="61" spans="1:6" ht="15">
      <c r="A61" s="158"/>
      <c r="E61" s="217"/>
      <c r="F61" s="183"/>
    </row>
    <row r="62" spans="1:6" ht="15">
      <c r="A62" s="158"/>
      <c r="E62" s="217"/>
      <c r="F62" s="183"/>
    </row>
    <row r="63" spans="1:6" ht="15">
      <c r="A63" s="159"/>
      <c r="E63" s="179"/>
      <c r="F63" s="183"/>
    </row>
    <row r="64" spans="1:6" ht="15">
      <c r="A64" s="159"/>
      <c r="E64" s="179"/>
      <c r="F64" s="183"/>
    </row>
    <row r="65" spans="1:6" ht="15">
      <c r="A65" s="159"/>
      <c r="E65" s="179"/>
      <c r="F65" s="183"/>
    </row>
    <row r="66" spans="1:6" ht="15">
      <c r="A66" s="159"/>
      <c r="E66" s="179"/>
      <c r="F66" s="183"/>
    </row>
  </sheetData>
  <sortState xmlns:xlrd2="http://schemas.microsoft.com/office/spreadsheetml/2017/richdata2" ref="A3:F26">
    <sortCondition ref="A3:A26"/>
  </sortState>
  <mergeCells count="1">
    <mergeCell ref="A1:D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V33"/>
  <sheetViews>
    <sheetView workbookViewId="0">
      <pane ySplit="1" topLeftCell="A2" activePane="bottomLeft" state="frozen"/>
      <selection pane="bottomLeft" activeCell="O24" sqref="O24"/>
    </sheetView>
  </sheetViews>
  <sheetFormatPr defaultRowHeight="11.25"/>
  <cols>
    <col min="1" max="1" width="7.28515625" style="12" customWidth="1"/>
    <col min="2" max="2" width="46.85546875" style="12" bestFit="1" customWidth="1"/>
    <col min="3" max="3" width="4.28515625" style="12" bestFit="1" customWidth="1"/>
    <col min="4" max="4" width="9.28515625" style="12" customWidth="1"/>
    <col min="5" max="5" width="10" style="12" customWidth="1"/>
    <col min="6" max="6" width="4.7109375" style="12" bestFit="1" customWidth="1"/>
    <col min="7" max="7" width="5.7109375" style="12" bestFit="1" customWidth="1"/>
    <col min="8" max="15" width="8.7109375" style="12" customWidth="1"/>
    <col min="16" max="16" width="9.7109375" style="12" customWidth="1"/>
    <col min="17" max="17" width="18.28515625" style="12" bestFit="1" customWidth="1"/>
    <col min="18" max="20" width="6.7109375" style="12" customWidth="1"/>
    <col min="21" max="256" width="9.140625" style="12"/>
    <col min="257" max="257" width="7.28515625" style="12" customWidth="1"/>
    <col min="258" max="258" width="46.85546875" style="12" bestFit="1" customWidth="1"/>
    <col min="259" max="259" width="4.28515625" style="12" bestFit="1" customWidth="1"/>
    <col min="260" max="260" width="9.28515625" style="12" customWidth="1"/>
    <col min="261" max="261" width="10" style="12" customWidth="1"/>
    <col min="262" max="262" width="4.7109375" style="12" bestFit="1" customWidth="1"/>
    <col min="263" max="263" width="5.7109375" style="12" bestFit="1" customWidth="1"/>
    <col min="264" max="271" width="8.7109375" style="12" customWidth="1"/>
    <col min="272" max="272" width="9.7109375" style="12" customWidth="1"/>
    <col min="273" max="273" width="18.28515625" style="12" bestFit="1" customWidth="1"/>
    <col min="274" max="276" width="6.7109375" style="12" customWidth="1"/>
    <col min="277" max="512" width="9.140625" style="12"/>
    <col min="513" max="513" width="7.28515625" style="12" customWidth="1"/>
    <col min="514" max="514" width="46.85546875" style="12" bestFit="1" customWidth="1"/>
    <col min="515" max="515" width="4.28515625" style="12" bestFit="1" customWidth="1"/>
    <col min="516" max="516" width="9.28515625" style="12" customWidth="1"/>
    <col min="517" max="517" width="10" style="12" customWidth="1"/>
    <col min="518" max="518" width="4.7109375" style="12" bestFit="1" customWidth="1"/>
    <col min="519" max="519" width="5.7109375" style="12" bestFit="1" customWidth="1"/>
    <col min="520" max="527" width="8.7109375" style="12" customWidth="1"/>
    <col min="528" max="528" width="9.7109375" style="12" customWidth="1"/>
    <col min="529" max="529" width="18.28515625" style="12" bestFit="1" customWidth="1"/>
    <col min="530" max="532" width="6.7109375" style="12" customWidth="1"/>
    <col min="533" max="768" width="9.140625" style="12"/>
    <col min="769" max="769" width="7.28515625" style="12" customWidth="1"/>
    <col min="770" max="770" width="46.85546875" style="12" bestFit="1" customWidth="1"/>
    <col min="771" max="771" width="4.28515625" style="12" bestFit="1" customWidth="1"/>
    <col min="772" max="772" width="9.28515625" style="12" customWidth="1"/>
    <col min="773" max="773" width="10" style="12" customWidth="1"/>
    <col min="774" max="774" width="4.7109375" style="12" bestFit="1" customWidth="1"/>
    <col min="775" max="775" width="5.7109375" style="12" bestFit="1" customWidth="1"/>
    <col min="776" max="783" width="8.7109375" style="12" customWidth="1"/>
    <col min="784" max="784" width="9.7109375" style="12" customWidth="1"/>
    <col min="785" max="785" width="18.28515625" style="12" bestFit="1" customWidth="1"/>
    <col min="786" max="788" width="6.7109375" style="12" customWidth="1"/>
    <col min="789" max="1024" width="9.140625" style="12"/>
    <col min="1025" max="1025" width="7.28515625" style="12" customWidth="1"/>
    <col min="1026" max="1026" width="46.85546875" style="12" bestFit="1" customWidth="1"/>
    <col min="1027" max="1027" width="4.28515625" style="12" bestFit="1" customWidth="1"/>
    <col min="1028" max="1028" width="9.28515625" style="12" customWidth="1"/>
    <col min="1029" max="1029" width="10" style="12" customWidth="1"/>
    <col min="1030" max="1030" width="4.7109375" style="12" bestFit="1" customWidth="1"/>
    <col min="1031" max="1031" width="5.7109375" style="12" bestFit="1" customWidth="1"/>
    <col min="1032" max="1039" width="8.7109375" style="12" customWidth="1"/>
    <col min="1040" max="1040" width="9.7109375" style="12" customWidth="1"/>
    <col min="1041" max="1041" width="18.28515625" style="12" bestFit="1" customWidth="1"/>
    <col min="1042" max="1044" width="6.7109375" style="12" customWidth="1"/>
    <col min="1045" max="1280" width="9.140625" style="12"/>
    <col min="1281" max="1281" width="7.28515625" style="12" customWidth="1"/>
    <col min="1282" max="1282" width="46.85546875" style="12" bestFit="1" customWidth="1"/>
    <col min="1283" max="1283" width="4.28515625" style="12" bestFit="1" customWidth="1"/>
    <col min="1284" max="1284" width="9.28515625" style="12" customWidth="1"/>
    <col min="1285" max="1285" width="10" style="12" customWidth="1"/>
    <col min="1286" max="1286" width="4.7109375" style="12" bestFit="1" customWidth="1"/>
    <col min="1287" max="1287" width="5.7109375" style="12" bestFit="1" customWidth="1"/>
    <col min="1288" max="1295" width="8.7109375" style="12" customWidth="1"/>
    <col min="1296" max="1296" width="9.7109375" style="12" customWidth="1"/>
    <col min="1297" max="1297" width="18.28515625" style="12" bestFit="1" customWidth="1"/>
    <col min="1298" max="1300" width="6.7109375" style="12" customWidth="1"/>
    <col min="1301" max="1536" width="9.140625" style="12"/>
    <col min="1537" max="1537" width="7.28515625" style="12" customWidth="1"/>
    <col min="1538" max="1538" width="46.85546875" style="12" bestFit="1" customWidth="1"/>
    <col min="1539" max="1539" width="4.28515625" style="12" bestFit="1" customWidth="1"/>
    <col min="1540" max="1540" width="9.28515625" style="12" customWidth="1"/>
    <col min="1541" max="1541" width="10" style="12" customWidth="1"/>
    <col min="1542" max="1542" width="4.7109375" style="12" bestFit="1" customWidth="1"/>
    <col min="1543" max="1543" width="5.7109375" style="12" bestFit="1" customWidth="1"/>
    <col min="1544" max="1551" width="8.7109375" style="12" customWidth="1"/>
    <col min="1552" max="1552" width="9.7109375" style="12" customWidth="1"/>
    <col min="1553" max="1553" width="18.28515625" style="12" bestFit="1" customWidth="1"/>
    <col min="1554" max="1556" width="6.7109375" style="12" customWidth="1"/>
    <col min="1557" max="1792" width="9.140625" style="12"/>
    <col min="1793" max="1793" width="7.28515625" style="12" customWidth="1"/>
    <col min="1794" max="1794" width="46.85546875" style="12" bestFit="1" customWidth="1"/>
    <col min="1795" max="1795" width="4.28515625" style="12" bestFit="1" customWidth="1"/>
    <col min="1796" max="1796" width="9.28515625" style="12" customWidth="1"/>
    <col min="1797" max="1797" width="10" style="12" customWidth="1"/>
    <col min="1798" max="1798" width="4.7109375" style="12" bestFit="1" customWidth="1"/>
    <col min="1799" max="1799" width="5.7109375" style="12" bestFit="1" customWidth="1"/>
    <col min="1800" max="1807" width="8.7109375" style="12" customWidth="1"/>
    <col min="1808" max="1808" width="9.7109375" style="12" customWidth="1"/>
    <col min="1809" max="1809" width="18.28515625" style="12" bestFit="1" customWidth="1"/>
    <col min="1810" max="1812" width="6.7109375" style="12" customWidth="1"/>
    <col min="1813" max="2048" width="9.140625" style="12"/>
    <col min="2049" max="2049" width="7.28515625" style="12" customWidth="1"/>
    <col min="2050" max="2050" width="46.85546875" style="12" bestFit="1" customWidth="1"/>
    <col min="2051" max="2051" width="4.28515625" style="12" bestFit="1" customWidth="1"/>
    <col min="2052" max="2052" width="9.28515625" style="12" customWidth="1"/>
    <col min="2053" max="2053" width="10" style="12" customWidth="1"/>
    <col min="2054" max="2054" width="4.7109375" style="12" bestFit="1" customWidth="1"/>
    <col min="2055" max="2055" width="5.7109375" style="12" bestFit="1" customWidth="1"/>
    <col min="2056" max="2063" width="8.7109375" style="12" customWidth="1"/>
    <col min="2064" max="2064" width="9.7109375" style="12" customWidth="1"/>
    <col min="2065" max="2065" width="18.28515625" style="12" bestFit="1" customWidth="1"/>
    <col min="2066" max="2068" width="6.7109375" style="12" customWidth="1"/>
    <col min="2069" max="2304" width="9.140625" style="12"/>
    <col min="2305" max="2305" width="7.28515625" style="12" customWidth="1"/>
    <col min="2306" max="2306" width="46.85546875" style="12" bestFit="1" customWidth="1"/>
    <col min="2307" max="2307" width="4.28515625" style="12" bestFit="1" customWidth="1"/>
    <col min="2308" max="2308" width="9.28515625" style="12" customWidth="1"/>
    <col min="2309" max="2309" width="10" style="12" customWidth="1"/>
    <col min="2310" max="2310" width="4.7109375" style="12" bestFit="1" customWidth="1"/>
    <col min="2311" max="2311" width="5.7109375" style="12" bestFit="1" customWidth="1"/>
    <col min="2312" max="2319" width="8.7109375" style="12" customWidth="1"/>
    <col min="2320" max="2320" width="9.7109375" style="12" customWidth="1"/>
    <col min="2321" max="2321" width="18.28515625" style="12" bestFit="1" customWidth="1"/>
    <col min="2322" max="2324" width="6.7109375" style="12" customWidth="1"/>
    <col min="2325" max="2560" width="9.140625" style="12"/>
    <col min="2561" max="2561" width="7.28515625" style="12" customWidth="1"/>
    <col min="2562" max="2562" width="46.85546875" style="12" bestFit="1" customWidth="1"/>
    <col min="2563" max="2563" width="4.28515625" style="12" bestFit="1" customWidth="1"/>
    <col min="2564" max="2564" width="9.28515625" style="12" customWidth="1"/>
    <col min="2565" max="2565" width="10" style="12" customWidth="1"/>
    <col min="2566" max="2566" width="4.7109375" style="12" bestFit="1" customWidth="1"/>
    <col min="2567" max="2567" width="5.7109375" style="12" bestFit="1" customWidth="1"/>
    <col min="2568" max="2575" width="8.7109375" style="12" customWidth="1"/>
    <col min="2576" max="2576" width="9.7109375" style="12" customWidth="1"/>
    <col min="2577" max="2577" width="18.28515625" style="12" bestFit="1" customWidth="1"/>
    <col min="2578" max="2580" width="6.7109375" style="12" customWidth="1"/>
    <col min="2581" max="2816" width="9.140625" style="12"/>
    <col min="2817" max="2817" width="7.28515625" style="12" customWidth="1"/>
    <col min="2818" max="2818" width="46.85546875" style="12" bestFit="1" customWidth="1"/>
    <col min="2819" max="2819" width="4.28515625" style="12" bestFit="1" customWidth="1"/>
    <col min="2820" max="2820" width="9.28515625" style="12" customWidth="1"/>
    <col min="2821" max="2821" width="10" style="12" customWidth="1"/>
    <col min="2822" max="2822" width="4.7109375" style="12" bestFit="1" customWidth="1"/>
    <col min="2823" max="2823" width="5.7109375" style="12" bestFit="1" customWidth="1"/>
    <col min="2824" max="2831" width="8.7109375" style="12" customWidth="1"/>
    <col min="2832" max="2832" width="9.7109375" style="12" customWidth="1"/>
    <col min="2833" max="2833" width="18.28515625" style="12" bestFit="1" customWidth="1"/>
    <col min="2834" max="2836" width="6.7109375" style="12" customWidth="1"/>
    <col min="2837" max="3072" width="9.140625" style="12"/>
    <col min="3073" max="3073" width="7.28515625" style="12" customWidth="1"/>
    <col min="3074" max="3074" width="46.85546875" style="12" bestFit="1" customWidth="1"/>
    <col min="3075" max="3075" width="4.28515625" style="12" bestFit="1" customWidth="1"/>
    <col min="3076" max="3076" width="9.28515625" style="12" customWidth="1"/>
    <col min="3077" max="3077" width="10" style="12" customWidth="1"/>
    <col min="3078" max="3078" width="4.7109375" style="12" bestFit="1" customWidth="1"/>
    <col min="3079" max="3079" width="5.7109375" style="12" bestFit="1" customWidth="1"/>
    <col min="3080" max="3087" width="8.7109375" style="12" customWidth="1"/>
    <col min="3088" max="3088" width="9.7109375" style="12" customWidth="1"/>
    <col min="3089" max="3089" width="18.28515625" style="12" bestFit="1" customWidth="1"/>
    <col min="3090" max="3092" width="6.7109375" style="12" customWidth="1"/>
    <col min="3093" max="3328" width="9.140625" style="12"/>
    <col min="3329" max="3329" width="7.28515625" style="12" customWidth="1"/>
    <col min="3330" max="3330" width="46.85546875" style="12" bestFit="1" customWidth="1"/>
    <col min="3331" max="3331" width="4.28515625" style="12" bestFit="1" customWidth="1"/>
    <col min="3332" max="3332" width="9.28515625" style="12" customWidth="1"/>
    <col min="3333" max="3333" width="10" style="12" customWidth="1"/>
    <col min="3334" max="3334" width="4.7109375" style="12" bestFit="1" customWidth="1"/>
    <col min="3335" max="3335" width="5.7109375" style="12" bestFit="1" customWidth="1"/>
    <col min="3336" max="3343" width="8.7109375" style="12" customWidth="1"/>
    <col min="3344" max="3344" width="9.7109375" style="12" customWidth="1"/>
    <col min="3345" max="3345" width="18.28515625" style="12" bestFit="1" customWidth="1"/>
    <col min="3346" max="3348" width="6.7109375" style="12" customWidth="1"/>
    <col min="3349" max="3584" width="9.140625" style="12"/>
    <col min="3585" max="3585" width="7.28515625" style="12" customWidth="1"/>
    <col min="3586" max="3586" width="46.85546875" style="12" bestFit="1" customWidth="1"/>
    <col min="3587" max="3587" width="4.28515625" style="12" bestFit="1" customWidth="1"/>
    <col min="3588" max="3588" width="9.28515625" style="12" customWidth="1"/>
    <col min="3589" max="3589" width="10" style="12" customWidth="1"/>
    <col min="3590" max="3590" width="4.7109375" style="12" bestFit="1" customWidth="1"/>
    <col min="3591" max="3591" width="5.7109375" style="12" bestFit="1" customWidth="1"/>
    <col min="3592" max="3599" width="8.7109375" style="12" customWidth="1"/>
    <col min="3600" max="3600" width="9.7109375" style="12" customWidth="1"/>
    <col min="3601" max="3601" width="18.28515625" style="12" bestFit="1" customWidth="1"/>
    <col min="3602" max="3604" width="6.7109375" style="12" customWidth="1"/>
    <col min="3605" max="3840" width="9.140625" style="12"/>
    <col min="3841" max="3841" width="7.28515625" style="12" customWidth="1"/>
    <col min="3842" max="3842" width="46.85546875" style="12" bestFit="1" customWidth="1"/>
    <col min="3843" max="3843" width="4.28515625" style="12" bestFit="1" customWidth="1"/>
    <col min="3844" max="3844" width="9.28515625" style="12" customWidth="1"/>
    <col min="3845" max="3845" width="10" style="12" customWidth="1"/>
    <col min="3846" max="3846" width="4.7109375" style="12" bestFit="1" customWidth="1"/>
    <col min="3847" max="3847" width="5.7109375" style="12" bestFit="1" customWidth="1"/>
    <col min="3848" max="3855" width="8.7109375" style="12" customWidth="1"/>
    <col min="3856" max="3856" width="9.7109375" style="12" customWidth="1"/>
    <col min="3857" max="3857" width="18.28515625" style="12" bestFit="1" customWidth="1"/>
    <col min="3858" max="3860" width="6.7109375" style="12" customWidth="1"/>
    <col min="3861" max="4096" width="9.140625" style="12"/>
    <col min="4097" max="4097" width="7.28515625" style="12" customWidth="1"/>
    <col min="4098" max="4098" width="46.85546875" style="12" bestFit="1" customWidth="1"/>
    <col min="4099" max="4099" width="4.28515625" style="12" bestFit="1" customWidth="1"/>
    <col min="4100" max="4100" width="9.28515625" style="12" customWidth="1"/>
    <col min="4101" max="4101" width="10" style="12" customWidth="1"/>
    <col min="4102" max="4102" width="4.7109375" style="12" bestFit="1" customWidth="1"/>
    <col min="4103" max="4103" width="5.7109375" style="12" bestFit="1" customWidth="1"/>
    <col min="4104" max="4111" width="8.7109375" style="12" customWidth="1"/>
    <col min="4112" max="4112" width="9.7109375" style="12" customWidth="1"/>
    <col min="4113" max="4113" width="18.28515625" style="12" bestFit="1" customWidth="1"/>
    <col min="4114" max="4116" width="6.7109375" style="12" customWidth="1"/>
    <col min="4117" max="4352" width="9.140625" style="12"/>
    <col min="4353" max="4353" width="7.28515625" style="12" customWidth="1"/>
    <col min="4354" max="4354" width="46.85546875" style="12" bestFit="1" customWidth="1"/>
    <col min="4355" max="4355" width="4.28515625" style="12" bestFit="1" customWidth="1"/>
    <col min="4356" max="4356" width="9.28515625" style="12" customWidth="1"/>
    <col min="4357" max="4357" width="10" style="12" customWidth="1"/>
    <col min="4358" max="4358" width="4.7109375" style="12" bestFit="1" customWidth="1"/>
    <col min="4359" max="4359" width="5.7109375" style="12" bestFit="1" customWidth="1"/>
    <col min="4360" max="4367" width="8.7109375" style="12" customWidth="1"/>
    <col min="4368" max="4368" width="9.7109375" style="12" customWidth="1"/>
    <col min="4369" max="4369" width="18.28515625" style="12" bestFit="1" customWidth="1"/>
    <col min="4370" max="4372" width="6.7109375" style="12" customWidth="1"/>
    <col min="4373" max="4608" width="9.140625" style="12"/>
    <col min="4609" max="4609" width="7.28515625" style="12" customWidth="1"/>
    <col min="4610" max="4610" width="46.85546875" style="12" bestFit="1" customWidth="1"/>
    <col min="4611" max="4611" width="4.28515625" style="12" bestFit="1" customWidth="1"/>
    <col min="4612" max="4612" width="9.28515625" style="12" customWidth="1"/>
    <col min="4613" max="4613" width="10" style="12" customWidth="1"/>
    <col min="4614" max="4614" width="4.7109375" style="12" bestFit="1" customWidth="1"/>
    <col min="4615" max="4615" width="5.7109375" style="12" bestFit="1" customWidth="1"/>
    <col min="4616" max="4623" width="8.7109375" style="12" customWidth="1"/>
    <col min="4624" max="4624" width="9.7109375" style="12" customWidth="1"/>
    <col min="4625" max="4625" width="18.28515625" style="12" bestFit="1" customWidth="1"/>
    <col min="4626" max="4628" width="6.7109375" style="12" customWidth="1"/>
    <col min="4629" max="4864" width="9.140625" style="12"/>
    <col min="4865" max="4865" width="7.28515625" style="12" customWidth="1"/>
    <col min="4866" max="4866" width="46.85546875" style="12" bestFit="1" customWidth="1"/>
    <col min="4867" max="4867" width="4.28515625" style="12" bestFit="1" customWidth="1"/>
    <col min="4868" max="4868" width="9.28515625" style="12" customWidth="1"/>
    <col min="4869" max="4869" width="10" style="12" customWidth="1"/>
    <col min="4870" max="4870" width="4.7109375" style="12" bestFit="1" customWidth="1"/>
    <col min="4871" max="4871" width="5.7109375" style="12" bestFit="1" customWidth="1"/>
    <col min="4872" max="4879" width="8.7109375" style="12" customWidth="1"/>
    <col min="4880" max="4880" width="9.7109375" style="12" customWidth="1"/>
    <col min="4881" max="4881" width="18.28515625" style="12" bestFit="1" customWidth="1"/>
    <col min="4882" max="4884" width="6.7109375" style="12" customWidth="1"/>
    <col min="4885" max="5120" width="9.140625" style="12"/>
    <col min="5121" max="5121" width="7.28515625" style="12" customWidth="1"/>
    <col min="5122" max="5122" width="46.85546875" style="12" bestFit="1" customWidth="1"/>
    <col min="5123" max="5123" width="4.28515625" style="12" bestFit="1" customWidth="1"/>
    <col min="5124" max="5124" width="9.28515625" style="12" customWidth="1"/>
    <col min="5125" max="5125" width="10" style="12" customWidth="1"/>
    <col min="5126" max="5126" width="4.7109375" style="12" bestFit="1" customWidth="1"/>
    <col min="5127" max="5127" width="5.7109375" style="12" bestFit="1" customWidth="1"/>
    <col min="5128" max="5135" width="8.7109375" style="12" customWidth="1"/>
    <col min="5136" max="5136" width="9.7109375" style="12" customWidth="1"/>
    <col min="5137" max="5137" width="18.28515625" style="12" bestFit="1" customWidth="1"/>
    <col min="5138" max="5140" width="6.7109375" style="12" customWidth="1"/>
    <col min="5141" max="5376" width="9.140625" style="12"/>
    <col min="5377" max="5377" width="7.28515625" style="12" customWidth="1"/>
    <col min="5378" max="5378" width="46.85546875" style="12" bestFit="1" customWidth="1"/>
    <col min="5379" max="5379" width="4.28515625" style="12" bestFit="1" customWidth="1"/>
    <col min="5380" max="5380" width="9.28515625" style="12" customWidth="1"/>
    <col min="5381" max="5381" width="10" style="12" customWidth="1"/>
    <col min="5382" max="5382" width="4.7109375" style="12" bestFit="1" customWidth="1"/>
    <col min="5383" max="5383" width="5.7109375" style="12" bestFit="1" customWidth="1"/>
    <col min="5384" max="5391" width="8.7109375" style="12" customWidth="1"/>
    <col min="5392" max="5392" width="9.7109375" style="12" customWidth="1"/>
    <col min="5393" max="5393" width="18.28515625" style="12" bestFit="1" customWidth="1"/>
    <col min="5394" max="5396" width="6.7109375" style="12" customWidth="1"/>
    <col min="5397" max="5632" width="9.140625" style="12"/>
    <col min="5633" max="5633" width="7.28515625" style="12" customWidth="1"/>
    <col min="5634" max="5634" width="46.85546875" style="12" bestFit="1" customWidth="1"/>
    <col min="5635" max="5635" width="4.28515625" style="12" bestFit="1" customWidth="1"/>
    <col min="5636" max="5636" width="9.28515625" style="12" customWidth="1"/>
    <col min="5637" max="5637" width="10" style="12" customWidth="1"/>
    <col min="5638" max="5638" width="4.7109375" style="12" bestFit="1" customWidth="1"/>
    <col min="5639" max="5639" width="5.7109375" style="12" bestFit="1" customWidth="1"/>
    <col min="5640" max="5647" width="8.7109375" style="12" customWidth="1"/>
    <col min="5648" max="5648" width="9.7109375" style="12" customWidth="1"/>
    <col min="5649" max="5649" width="18.28515625" style="12" bestFit="1" customWidth="1"/>
    <col min="5650" max="5652" width="6.7109375" style="12" customWidth="1"/>
    <col min="5653" max="5888" width="9.140625" style="12"/>
    <col min="5889" max="5889" width="7.28515625" style="12" customWidth="1"/>
    <col min="5890" max="5890" width="46.85546875" style="12" bestFit="1" customWidth="1"/>
    <col min="5891" max="5891" width="4.28515625" style="12" bestFit="1" customWidth="1"/>
    <col min="5892" max="5892" width="9.28515625" style="12" customWidth="1"/>
    <col min="5893" max="5893" width="10" style="12" customWidth="1"/>
    <col min="5894" max="5894" width="4.7109375" style="12" bestFit="1" customWidth="1"/>
    <col min="5895" max="5895" width="5.7109375" style="12" bestFit="1" customWidth="1"/>
    <col min="5896" max="5903" width="8.7109375" style="12" customWidth="1"/>
    <col min="5904" max="5904" width="9.7109375" style="12" customWidth="1"/>
    <col min="5905" max="5905" width="18.28515625" style="12" bestFit="1" customWidth="1"/>
    <col min="5906" max="5908" width="6.7109375" style="12" customWidth="1"/>
    <col min="5909" max="6144" width="9.140625" style="12"/>
    <col min="6145" max="6145" width="7.28515625" style="12" customWidth="1"/>
    <col min="6146" max="6146" width="46.85546875" style="12" bestFit="1" customWidth="1"/>
    <col min="6147" max="6147" width="4.28515625" style="12" bestFit="1" customWidth="1"/>
    <col min="6148" max="6148" width="9.28515625" style="12" customWidth="1"/>
    <col min="6149" max="6149" width="10" style="12" customWidth="1"/>
    <col min="6150" max="6150" width="4.7109375" style="12" bestFit="1" customWidth="1"/>
    <col min="6151" max="6151" width="5.7109375" style="12" bestFit="1" customWidth="1"/>
    <col min="6152" max="6159" width="8.7109375" style="12" customWidth="1"/>
    <col min="6160" max="6160" width="9.7109375" style="12" customWidth="1"/>
    <col min="6161" max="6161" width="18.28515625" style="12" bestFit="1" customWidth="1"/>
    <col min="6162" max="6164" width="6.7109375" style="12" customWidth="1"/>
    <col min="6165" max="6400" width="9.140625" style="12"/>
    <col min="6401" max="6401" width="7.28515625" style="12" customWidth="1"/>
    <col min="6402" max="6402" width="46.85546875" style="12" bestFit="1" customWidth="1"/>
    <col min="6403" max="6403" width="4.28515625" style="12" bestFit="1" customWidth="1"/>
    <col min="6404" max="6404" width="9.28515625" style="12" customWidth="1"/>
    <col min="6405" max="6405" width="10" style="12" customWidth="1"/>
    <col min="6406" max="6406" width="4.7109375" style="12" bestFit="1" customWidth="1"/>
    <col min="6407" max="6407" width="5.7109375" style="12" bestFit="1" customWidth="1"/>
    <col min="6408" max="6415" width="8.7109375" style="12" customWidth="1"/>
    <col min="6416" max="6416" width="9.7109375" style="12" customWidth="1"/>
    <col min="6417" max="6417" width="18.28515625" style="12" bestFit="1" customWidth="1"/>
    <col min="6418" max="6420" width="6.7109375" style="12" customWidth="1"/>
    <col min="6421" max="6656" width="9.140625" style="12"/>
    <col min="6657" max="6657" width="7.28515625" style="12" customWidth="1"/>
    <col min="6658" max="6658" width="46.85546875" style="12" bestFit="1" customWidth="1"/>
    <col min="6659" max="6659" width="4.28515625" style="12" bestFit="1" customWidth="1"/>
    <col min="6660" max="6660" width="9.28515625" style="12" customWidth="1"/>
    <col min="6661" max="6661" width="10" style="12" customWidth="1"/>
    <col min="6662" max="6662" width="4.7109375" style="12" bestFit="1" customWidth="1"/>
    <col min="6663" max="6663" width="5.7109375" style="12" bestFit="1" customWidth="1"/>
    <col min="6664" max="6671" width="8.7109375" style="12" customWidth="1"/>
    <col min="6672" max="6672" width="9.7109375" style="12" customWidth="1"/>
    <col min="6673" max="6673" width="18.28515625" style="12" bestFit="1" customWidth="1"/>
    <col min="6674" max="6676" width="6.7109375" style="12" customWidth="1"/>
    <col min="6677" max="6912" width="9.140625" style="12"/>
    <col min="6913" max="6913" width="7.28515625" style="12" customWidth="1"/>
    <col min="6914" max="6914" width="46.85546875" style="12" bestFit="1" customWidth="1"/>
    <col min="6915" max="6915" width="4.28515625" style="12" bestFit="1" customWidth="1"/>
    <col min="6916" max="6916" width="9.28515625" style="12" customWidth="1"/>
    <col min="6917" max="6917" width="10" style="12" customWidth="1"/>
    <col min="6918" max="6918" width="4.7109375" style="12" bestFit="1" customWidth="1"/>
    <col min="6919" max="6919" width="5.7109375" style="12" bestFit="1" customWidth="1"/>
    <col min="6920" max="6927" width="8.7109375" style="12" customWidth="1"/>
    <col min="6928" max="6928" width="9.7109375" style="12" customWidth="1"/>
    <col min="6929" max="6929" width="18.28515625" style="12" bestFit="1" customWidth="1"/>
    <col min="6930" max="6932" width="6.7109375" style="12" customWidth="1"/>
    <col min="6933" max="7168" width="9.140625" style="12"/>
    <col min="7169" max="7169" width="7.28515625" style="12" customWidth="1"/>
    <col min="7170" max="7170" width="46.85546875" style="12" bestFit="1" customWidth="1"/>
    <col min="7171" max="7171" width="4.28515625" style="12" bestFit="1" customWidth="1"/>
    <col min="7172" max="7172" width="9.28515625" style="12" customWidth="1"/>
    <col min="7173" max="7173" width="10" style="12" customWidth="1"/>
    <col min="7174" max="7174" width="4.7109375" style="12" bestFit="1" customWidth="1"/>
    <col min="7175" max="7175" width="5.7109375" style="12" bestFit="1" customWidth="1"/>
    <col min="7176" max="7183" width="8.7109375" style="12" customWidth="1"/>
    <col min="7184" max="7184" width="9.7109375" style="12" customWidth="1"/>
    <col min="7185" max="7185" width="18.28515625" style="12" bestFit="1" customWidth="1"/>
    <col min="7186" max="7188" width="6.7109375" style="12" customWidth="1"/>
    <col min="7189" max="7424" width="9.140625" style="12"/>
    <col min="7425" max="7425" width="7.28515625" style="12" customWidth="1"/>
    <col min="7426" max="7426" width="46.85546875" style="12" bestFit="1" customWidth="1"/>
    <col min="7427" max="7427" width="4.28515625" style="12" bestFit="1" customWidth="1"/>
    <col min="7428" max="7428" width="9.28515625" style="12" customWidth="1"/>
    <col min="7429" max="7429" width="10" style="12" customWidth="1"/>
    <col min="7430" max="7430" width="4.7109375" style="12" bestFit="1" customWidth="1"/>
    <col min="7431" max="7431" width="5.7109375" style="12" bestFit="1" customWidth="1"/>
    <col min="7432" max="7439" width="8.7109375" style="12" customWidth="1"/>
    <col min="7440" max="7440" width="9.7109375" style="12" customWidth="1"/>
    <col min="7441" max="7441" width="18.28515625" style="12" bestFit="1" customWidth="1"/>
    <col min="7442" max="7444" width="6.7109375" style="12" customWidth="1"/>
    <col min="7445" max="7680" width="9.140625" style="12"/>
    <col min="7681" max="7681" width="7.28515625" style="12" customWidth="1"/>
    <col min="7682" max="7682" width="46.85546875" style="12" bestFit="1" customWidth="1"/>
    <col min="7683" max="7683" width="4.28515625" style="12" bestFit="1" customWidth="1"/>
    <col min="7684" max="7684" width="9.28515625" style="12" customWidth="1"/>
    <col min="7685" max="7685" width="10" style="12" customWidth="1"/>
    <col min="7686" max="7686" width="4.7109375" style="12" bestFit="1" customWidth="1"/>
    <col min="7687" max="7687" width="5.7109375" style="12" bestFit="1" customWidth="1"/>
    <col min="7688" max="7695" width="8.7109375" style="12" customWidth="1"/>
    <col min="7696" max="7696" width="9.7109375" style="12" customWidth="1"/>
    <col min="7697" max="7697" width="18.28515625" style="12" bestFit="1" customWidth="1"/>
    <col min="7698" max="7700" width="6.7109375" style="12" customWidth="1"/>
    <col min="7701" max="7936" width="9.140625" style="12"/>
    <col min="7937" max="7937" width="7.28515625" style="12" customWidth="1"/>
    <col min="7938" max="7938" width="46.85546875" style="12" bestFit="1" customWidth="1"/>
    <col min="7939" max="7939" width="4.28515625" style="12" bestFit="1" customWidth="1"/>
    <col min="7940" max="7940" width="9.28515625" style="12" customWidth="1"/>
    <col min="7941" max="7941" width="10" style="12" customWidth="1"/>
    <col min="7942" max="7942" width="4.7109375" style="12" bestFit="1" customWidth="1"/>
    <col min="7943" max="7943" width="5.7109375" style="12" bestFit="1" customWidth="1"/>
    <col min="7944" max="7951" width="8.7109375" style="12" customWidth="1"/>
    <col min="7952" max="7952" width="9.7109375" style="12" customWidth="1"/>
    <col min="7953" max="7953" width="18.28515625" style="12" bestFit="1" customWidth="1"/>
    <col min="7954" max="7956" width="6.7109375" style="12" customWidth="1"/>
    <col min="7957" max="8192" width="9.140625" style="12"/>
    <col min="8193" max="8193" width="7.28515625" style="12" customWidth="1"/>
    <col min="8194" max="8194" width="46.85546875" style="12" bestFit="1" customWidth="1"/>
    <col min="8195" max="8195" width="4.28515625" style="12" bestFit="1" customWidth="1"/>
    <col min="8196" max="8196" width="9.28515625" style="12" customWidth="1"/>
    <col min="8197" max="8197" width="10" style="12" customWidth="1"/>
    <col min="8198" max="8198" width="4.7109375" style="12" bestFit="1" customWidth="1"/>
    <col min="8199" max="8199" width="5.7109375" style="12" bestFit="1" customWidth="1"/>
    <col min="8200" max="8207" width="8.7109375" style="12" customWidth="1"/>
    <col min="8208" max="8208" width="9.7109375" style="12" customWidth="1"/>
    <col min="8209" max="8209" width="18.28515625" style="12" bestFit="1" customWidth="1"/>
    <col min="8210" max="8212" width="6.7109375" style="12" customWidth="1"/>
    <col min="8213" max="8448" width="9.140625" style="12"/>
    <col min="8449" max="8449" width="7.28515625" style="12" customWidth="1"/>
    <col min="8450" max="8450" width="46.85546875" style="12" bestFit="1" customWidth="1"/>
    <col min="8451" max="8451" width="4.28515625" style="12" bestFit="1" customWidth="1"/>
    <col min="8452" max="8452" width="9.28515625" style="12" customWidth="1"/>
    <col min="8453" max="8453" width="10" style="12" customWidth="1"/>
    <col min="8454" max="8454" width="4.7109375" style="12" bestFit="1" customWidth="1"/>
    <col min="8455" max="8455" width="5.7109375" style="12" bestFit="1" customWidth="1"/>
    <col min="8456" max="8463" width="8.7109375" style="12" customWidth="1"/>
    <col min="8464" max="8464" width="9.7109375" style="12" customWidth="1"/>
    <col min="8465" max="8465" width="18.28515625" style="12" bestFit="1" customWidth="1"/>
    <col min="8466" max="8468" width="6.7109375" style="12" customWidth="1"/>
    <col min="8469" max="8704" width="9.140625" style="12"/>
    <col min="8705" max="8705" width="7.28515625" style="12" customWidth="1"/>
    <col min="8706" max="8706" width="46.85546875" style="12" bestFit="1" customWidth="1"/>
    <col min="8707" max="8707" width="4.28515625" style="12" bestFit="1" customWidth="1"/>
    <col min="8708" max="8708" width="9.28515625" style="12" customWidth="1"/>
    <col min="8709" max="8709" width="10" style="12" customWidth="1"/>
    <col min="8710" max="8710" width="4.7109375" style="12" bestFit="1" customWidth="1"/>
    <col min="8711" max="8711" width="5.7109375" style="12" bestFit="1" customWidth="1"/>
    <col min="8712" max="8719" width="8.7109375" style="12" customWidth="1"/>
    <col min="8720" max="8720" width="9.7109375" style="12" customWidth="1"/>
    <col min="8721" max="8721" width="18.28515625" style="12" bestFit="1" customWidth="1"/>
    <col min="8722" max="8724" width="6.7109375" style="12" customWidth="1"/>
    <col min="8725" max="8960" width="9.140625" style="12"/>
    <col min="8961" max="8961" width="7.28515625" style="12" customWidth="1"/>
    <col min="8962" max="8962" width="46.85546875" style="12" bestFit="1" customWidth="1"/>
    <col min="8963" max="8963" width="4.28515625" style="12" bestFit="1" customWidth="1"/>
    <col min="8964" max="8964" width="9.28515625" style="12" customWidth="1"/>
    <col min="8965" max="8965" width="10" style="12" customWidth="1"/>
    <col min="8966" max="8966" width="4.7109375" style="12" bestFit="1" customWidth="1"/>
    <col min="8967" max="8967" width="5.7109375" style="12" bestFit="1" customWidth="1"/>
    <col min="8968" max="8975" width="8.7109375" style="12" customWidth="1"/>
    <col min="8976" max="8976" width="9.7109375" style="12" customWidth="1"/>
    <col min="8977" max="8977" width="18.28515625" style="12" bestFit="1" customWidth="1"/>
    <col min="8978" max="8980" width="6.7109375" style="12" customWidth="1"/>
    <col min="8981" max="9216" width="9.140625" style="12"/>
    <col min="9217" max="9217" width="7.28515625" style="12" customWidth="1"/>
    <col min="9218" max="9218" width="46.85546875" style="12" bestFit="1" customWidth="1"/>
    <col min="9219" max="9219" width="4.28515625" style="12" bestFit="1" customWidth="1"/>
    <col min="9220" max="9220" width="9.28515625" style="12" customWidth="1"/>
    <col min="9221" max="9221" width="10" style="12" customWidth="1"/>
    <col min="9222" max="9222" width="4.7109375" style="12" bestFit="1" customWidth="1"/>
    <col min="9223" max="9223" width="5.7109375" style="12" bestFit="1" customWidth="1"/>
    <col min="9224" max="9231" width="8.7109375" style="12" customWidth="1"/>
    <col min="9232" max="9232" width="9.7109375" style="12" customWidth="1"/>
    <col min="9233" max="9233" width="18.28515625" style="12" bestFit="1" customWidth="1"/>
    <col min="9234" max="9236" width="6.7109375" style="12" customWidth="1"/>
    <col min="9237" max="9472" width="9.140625" style="12"/>
    <col min="9473" max="9473" width="7.28515625" style="12" customWidth="1"/>
    <col min="9474" max="9474" width="46.85546875" style="12" bestFit="1" customWidth="1"/>
    <col min="9475" max="9475" width="4.28515625" style="12" bestFit="1" customWidth="1"/>
    <col min="9476" max="9476" width="9.28515625" style="12" customWidth="1"/>
    <col min="9477" max="9477" width="10" style="12" customWidth="1"/>
    <col min="9478" max="9478" width="4.7109375" style="12" bestFit="1" customWidth="1"/>
    <col min="9479" max="9479" width="5.7109375" style="12" bestFit="1" customWidth="1"/>
    <col min="9480" max="9487" width="8.7109375" style="12" customWidth="1"/>
    <col min="9488" max="9488" width="9.7109375" style="12" customWidth="1"/>
    <col min="9489" max="9489" width="18.28515625" style="12" bestFit="1" customWidth="1"/>
    <col min="9490" max="9492" width="6.7109375" style="12" customWidth="1"/>
    <col min="9493" max="9728" width="9.140625" style="12"/>
    <col min="9729" max="9729" width="7.28515625" style="12" customWidth="1"/>
    <col min="9730" max="9730" width="46.85546875" style="12" bestFit="1" customWidth="1"/>
    <col min="9731" max="9731" width="4.28515625" style="12" bestFit="1" customWidth="1"/>
    <col min="9732" max="9732" width="9.28515625" style="12" customWidth="1"/>
    <col min="9733" max="9733" width="10" style="12" customWidth="1"/>
    <col min="9734" max="9734" width="4.7109375" style="12" bestFit="1" customWidth="1"/>
    <col min="9735" max="9735" width="5.7109375" style="12" bestFit="1" customWidth="1"/>
    <col min="9736" max="9743" width="8.7109375" style="12" customWidth="1"/>
    <col min="9744" max="9744" width="9.7109375" style="12" customWidth="1"/>
    <col min="9745" max="9745" width="18.28515625" style="12" bestFit="1" customWidth="1"/>
    <col min="9746" max="9748" width="6.7109375" style="12" customWidth="1"/>
    <col min="9749" max="9984" width="9.140625" style="12"/>
    <col min="9985" max="9985" width="7.28515625" style="12" customWidth="1"/>
    <col min="9986" max="9986" width="46.85546875" style="12" bestFit="1" customWidth="1"/>
    <col min="9987" max="9987" width="4.28515625" style="12" bestFit="1" customWidth="1"/>
    <col min="9988" max="9988" width="9.28515625" style="12" customWidth="1"/>
    <col min="9989" max="9989" width="10" style="12" customWidth="1"/>
    <col min="9990" max="9990" width="4.7109375" style="12" bestFit="1" customWidth="1"/>
    <col min="9991" max="9991" width="5.7109375" style="12" bestFit="1" customWidth="1"/>
    <col min="9992" max="9999" width="8.7109375" style="12" customWidth="1"/>
    <col min="10000" max="10000" width="9.7109375" style="12" customWidth="1"/>
    <col min="10001" max="10001" width="18.28515625" style="12" bestFit="1" customWidth="1"/>
    <col min="10002" max="10004" width="6.7109375" style="12" customWidth="1"/>
    <col min="10005" max="10240" width="9.140625" style="12"/>
    <col min="10241" max="10241" width="7.28515625" style="12" customWidth="1"/>
    <col min="10242" max="10242" width="46.85546875" style="12" bestFit="1" customWidth="1"/>
    <col min="10243" max="10243" width="4.28515625" style="12" bestFit="1" customWidth="1"/>
    <col min="10244" max="10244" width="9.28515625" style="12" customWidth="1"/>
    <col min="10245" max="10245" width="10" style="12" customWidth="1"/>
    <col min="10246" max="10246" width="4.7109375" style="12" bestFit="1" customWidth="1"/>
    <col min="10247" max="10247" width="5.7109375" style="12" bestFit="1" customWidth="1"/>
    <col min="10248" max="10255" width="8.7109375" style="12" customWidth="1"/>
    <col min="10256" max="10256" width="9.7109375" style="12" customWidth="1"/>
    <col min="10257" max="10257" width="18.28515625" style="12" bestFit="1" customWidth="1"/>
    <col min="10258" max="10260" width="6.7109375" style="12" customWidth="1"/>
    <col min="10261" max="10496" width="9.140625" style="12"/>
    <col min="10497" max="10497" width="7.28515625" style="12" customWidth="1"/>
    <col min="10498" max="10498" width="46.85546875" style="12" bestFit="1" customWidth="1"/>
    <col min="10499" max="10499" width="4.28515625" style="12" bestFit="1" customWidth="1"/>
    <col min="10500" max="10500" width="9.28515625" style="12" customWidth="1"/>
    <col min="10501" max="10501" width="10" style="12" customWidth="1"/>
    <col min="10502" max="10502" width="4.7109375" style="12" bestFit="1" customWidth="1"/>
    <col min="10503" max="10503" width="5.7109375" style="12" bestFit="1" customWidth="1"/>
    <col min="10504" max="10511" width="8.7109375" style="12" customWidth="1"/>
    <col min="10512" max="10512" width="9.7109375" style="12" customWidth="1"/>
    <col min="10513" max="10513" width="18.28515625" style="12" bestFit="1" customWidth="1"/>
    <col min="10514" max="10516" width="6.7109375" style="12" customWidth="1"/>
    <col min="10517" max="10752" width="9.140625" style="12"/>
    <col min="10753" max="10753" width="7.28515625" style="12" customWidth="1"/>
    <col min="10754" max="10754" width="46.85546875" style="12" bestFit="1" customWidth="1"/>
    <col min="10755" max="10755" width="4.28515625" style="12" bestFit="1" customWidth="1"/>
    <col min="10756" max="10756" width="9.28515625" style="12" customWidth="1"/>
    <col min="10757" max="10757" width="10" style="12" customWidth="1"/>
    <col min="10758" max="10758" width="4.7109375" style="12" bestFit="1" customWidth="1"/>
    <col min="10759" max="10759" width="5.7109375" style="12" bestFit="1" customWidth="1"/>
    <col min="10760" max="10767" width="8.7109375" style="12" customWidth="1"/>
    <col min="10768" max="10768" width="9.7109375" style="12" customWidth="1"/>
    <col min="10769" max="10769" width="18.28515625" style="12" bestFit="1" customWidth="1"/>
    <col min="10770" max="10772" width="6.7109375" style="12" customWidth="1"/>
    <col min="10773" max="11008" width="9.140625" style="12"/>
    <col min="11009" max="11009" width="7.28515625" style="12" customWidth="1"/>
    <col min="11010" max="11010" width="46.85546875" style="12" bestFit="1" customWidth="1"/>
    <col min="11011" max="11011" width="4.28515625" style="12" bestFit="1" customWidth="1"/>
    <col min="11012" max="11012" width="9.28515625" style="12" customWidth="1"/>
    <col min="11013" max="11013" width="10" style="12" customWidth="1"/>
    <col min="11014" max="11014" width="4.7109375" style="12" bestFit="1" customWidth="1"/>
    <col min="11015" max="11015" width="5.7109375" style="12" bestFit="1" customWidth="1"/>
    <col min="11016" max="11023" width="8.7109375" style="12" customWidth="1"/>
    <col min="11024" max="11024" width="9.7109375" style="12" customWidth="1"/>
    <col min="11025" max="11025" width="18.28515625" style="12" bestFit="1" customWidth="1"/>
    <col min="11026" max="11028" width="6.7109375" style="12" customWidth="1"/>
    <col min="11029" max="11264" width="9.140625" style="12"/>
    <col min="11265" max="11265" width="7.28515625" style="12" customWidth="1"/>
    <col min="11266" max="11266" width="46.85546875" style="12" bestFit="1" customWidth="1"/>
    <col min="11267" max="11267" width="4.28515625" style="12" bestFit="1" customWidth="1"/>
    <col min="11268" max="11268" width="9.28515625" style="12" customWidth="1"/>
    <col min="11269" max="11269" width="10" style="12" customWidth="1"/>
    <col min="11270" max="11270" width="4.7109375" style="12" bestFit="1" customWidth="1"/>
    <col min="11271" max="11271" width="5.7109375" style="12" bestFit="1" customWidth="1"/>
    <col min="11272" max="11279" width="8.7109375" style="12" customWidth="1"/>
    <col min="11280" max="11280" width="9.7109375" style="12" customWidth="1"/>
    <col min="11281" max="11281" width="18.28515625" style="12" bestFit="1" customWidth="1"/>
    <col min="11282" max="11284" width="6.7109375" style="12" customWidth="1"/>
    <col min="11285" max="11520" width="9.140625" style="12"/>
    <col min="11521" max="11521" width="7.28515625" style="12" customWidth="1"/>
    <col min="11522" max="11522" width="46.85546875" style="12" bestFit="1" customWidth="1"/>
    <col min="11523" max="11523" width="4.28515625" style="12" bestFit="1" customWidth="1"/>
    <col min="11524" max="11524" width="9.28515625" style="12" customWidth="1"/>
    <col min="11525" max="11525" width="10" style="12" customWidth="1"/>
    <col min="11526" max="11526" width="4.7109375" style="12" bestFit="1" customWidth="1"/>
    <col min="11527" max="11527" width="5.7109375" style="12" bestFit="1" customWidth="1"/>
    <col min="11528" max="11535" width="8.7109375" style="12" customWidth="1"/>
    <col min="11536" max="11536" width="9.7109375" style="12" customWidth="1"/>
    <col min="11537" max="11537" width="18.28515625" style="12" bestFit="1" customWidth="1"/>
    <col min="11538" max="11540" width="6.7109375" style="12" customWidth="1"/>
    <col min="11541" max="11776" width="9.140625" style="12"/>
    <col min="11777" max="11777" width="7.28515625" style="12" customWidth="1"/>
    <col min="11778" max="11778" width="46.85546875" style="12" bestFit="1" customWidth="1"/>
    <col min="11779" max="11779" width="4.28515625" style="12" bestFit="1" customWidth="1"/>
    <col min="11780" max="11780" width="9.28515625" style="12" customWidth="1"/>
    <col min="11781" max="11781" width="10" style="12" customWidth="1"/>
    <col min="11782" max="11782" width="4.7109375" style="12" bestFit="1" customWidth="1"/>
    <col min="11783" max="11783" width="5.7109375" style="12" bestFit="1" customWidth="1"/>
    <col min="11784" max="11791" width="8.7109375" style="12" customWidth="1"/>
    <col min="11792" max="11792" width="9.7109375" style="12" customWidth="1"/>
    <col min="11793" max="11793" width="18.28515625" style="12" bestFit="1" customWidth="1"/>
    <col min="11794" max="11796" width="6.7109375" style="12" customWidth="1"/>
    <col min="11797" max="12032" width="9.140625" style="12"/>
    <col min="12033" max="12033" width="7.28515625" style="12" customWidth="1"/>
    <col min="12034" max="12034" width="46.85546875" style="12" bestFit="1" customWidth="1"/>
    <col min="12035" max="12035" width="4.28515625" style="12" bestFit="1" customWidth="1"/>
    <col min="12036" max="12036" width="9.28515625" style="12" customWidth="1"/>
    <col min="12037" max="12037" width="10" style="12" customWidth="1"/>
    <col min="12038" max="12038" width="4.7109375" style="12" bestFit="1" customWidth="1"/>
    <col min="12039" max="12039" width="5.7109375" style="12" bestFit="1" customWidth="1"/>
    <col min="12040" max="12047" width="8.7109375" style="12" customWidth="1"/>
    <col min="12048" max="12048" width="9.7109375" style="12" customWidth="1"/>
    <col min="12049" max="12049" width="18.28515625" style="12" bestFit="1" customWidth="1"/>
    <col min="12050" max="12052" width="6.7109375" style="12" customWidth="1"/>
    <col min="12053" max="12288" width="9.140625" style="12"/>
    <col min="12289" max="12289" width="7.28515625" style="12" customWidth="1"/>
    <col min="12290" max="12290" width="46.85546875" style="12" bestFit="1" customWidth="1"/>
    <col min="12291" max="12291" width="4.28515625" style="12" bestFit="1" customWidth="1"/>
    <col min="12292" max="12292" width="9.28515625" style="12" customWidth="1"/>
    <col min="12293" max="12293" width="10" style="12" customWidth="1"/>
    <col min="12294" max="12294" width="4.7109375" style="12" bestFit="1" customWidth="1"/>
    <col min="12295" max="12295" width="5.7109375" style="12" bestFit="1" customWidth="1"/>
    <col min="12296" max="12303" width="8.7109375" style="12" customWidth="1"/>
    <col min="12304" max="12304" width="9.7109375" style="12" customWidth="1"/>
    <col min="12305" max="12305" width="18.28515625" style="12" bestFit="1" customWidth="1"/>
    <col min="12306" max="12308" width="6.7109375" style="12" customWidth="1"/>
    <col min="12309" max="12544" width="9.140625" style="12"/>
    <col min="12545" max="12545" width="7.28515625" style="12" customWidth="1"/>
    <col min="12546" max="12546" width="46.85546875" style="12" bestFit="1" customWidth="1"/>
    <col min="12547" max="12547" width="4.28515625" style="12" bestFit="1" customWidth="1"/>
    <col min="12548" max="12548" width="9.28515625" style="12" customWidth="1"/>
    <col min="12549" max="12549" width="10" style="12" customWidth="1"/>
    <col min="12550" max="12550" width="4.7109375" style="12" bestFit="1" customWidth="1"/>
    <col min="12551" max="12551" width="5.7109375" style="12" bestFit="1" customWidth="1"/>
    <col min="12552" max="12559" width="8.7109375" style="12" customWidth="1"/>
    <col min="12560" max="12560" width="9.7109375" style="12" customWidth="1"/>
    <col min="12561" max="12561" width="18.28515625" style="12" bestFit="1" customWidth="1"/>
    <col min="12562" max="12564" width="6.7109375" style="12" customWidth="1"/>
    <col min="12565" max="12800" width="9.140625" style="12"/>
    <col min="12801" max="12801" width="7.28515625" style="12" customWidth="1"/>
    <col min="12802" max="12802" width="46.85546875" style="12" bestFit="1" customWidth="1"/>
    <col min="12803" max="12803" width="4.28515625" style="12" bestFit="1" customWidth="1"/>
    <col min="12804" max="12804" width="9.28515625" style="12" customWidth="1"/>
    <col min="12805" max="12805" width="10" style="12" customWidth="1"/>
    <col min="12806" max="12806" width="4.7109375" style="12" bestFit="1" customWidth="1"/>
    <col min="12807" max="12807" width="5.7109375" style="12" bestFit="1" customWidth="1"/>
    <col min="12808" max="12815" width="8.7109375" style="12" customWidth="1"/>
    <col min="12816" max="12816" width="9.7109375" style="12" customWidth="1"/>
    <col min="12817" max="12817" width="18.28515625" style="12" bestFit="1" customWidth="1"/>
    <col min="12818" max="12820" width="6.7109375" style="12" customWidth="1"/>
    <col min="12821" max="13056" width="9.140625" style="12"/>
    <col min="13057" max="13057" width="7.28515625" style="12" customWidth="1"/>
    <col min="13058" max="13058" width="46.85546875" style="12" bestFit="1" customWidth="1"/>
    <col min="13059" max="13059" width="4.28515625" style="12" bestFit="1" customWidth="1"/>
    <col min="13060" max="13060" width="9.28515625" style="12" customWidth="1"/>
    <col min="13061" max="13061" width="10" style="12" customWidth="1"/>
    <col min="13062" max="13062" width="4.7109375" style="12" bestFit="1" customWidth="1"/>
    <col min="13063" max="13063" width="5.7109375" style="12" bestFit="1" customWidth="1"/>
    <col min="13064" max="13071" width="8.7109375" style="12" customWidth="1"/>
    <col min="13072" max="13072" width="9.7109375" style="12" customWidth="1"/>
    <col min="13073" max="13073" width="18.28515625" style="12" bestFit="1" customWidth="1"/>
    <col min="13074" max="13076" width="6.7109375" style="12" customWidth="1"/>
    <col min="13077" max="13312" width="9.140625" style="12"/>
    <col min="13313" max="13313" width="7.28515625" style="12" customWidth="1"/>
    <col min="13314" max="13314" width="46.85546875" style="12" bestFit="1" customWidth="1"/>
    <col min="13315" max="13315" width="4.28515625" style="12" bestFit="1" customWidth="1"/>
    <col min="13316" max="13316" width="9.28515625" style="12" customWidth="1"/>
    <col min="13317" max="13317" width="10" style="12" customWidth="1"/>
    <col min="13318" max="13318" width="4.7109375" style="12" bestFit="1" customWidth="1"/>
    <col min="13319" max="13319" width="5.7109375" style="12" bestFit="1" customWidth="1"/>
    <col min="13320" max="13327" width="8.7109375" style="12" customWidth="1"/>
    <col min="13328" max="13328" width="9.7109375" style="12" customWidth="1"/>
    <col min="13329" max="13329" width="18.28515625" style="12" bestFit="1" customWidth="1"/>
    <col min="13330" max="13332" width="6.7109375" style="12" customWidth="1"/>
    <col min="13333" max="13568" width="9.140625" style="12"/>
    <col min="13569" max="13569" width="7.28515625" style="12" customWidth="1"/>
    <col min="13570" max="13570" width="46.85546875" style="12" bestFit="1" customWidth="1"/>
    <col min="13571" max="13571" width="4.28515625" style="12" bestFit="1" customWidth="1"/>
    <col min="13572" max="13572" width="9.28515625" style="12" customWidth="1"/>
    <col min="13573" max="13573" width="10" style="12" customWidth="1"/>
    <col min="13574" max="13574" width="4.7109375" style="12" bestFit="1" customWidth="1"/>
    <col min="13575" max="13575" width="5.7109375" style="12" bestFit="1" customWidth="1"/>
    <col min="13576" max="13583" width="8.7109375" style="12" customWidth="1"/>
    <col min="13584" max="13584" width="9.7109375" style="12" customWidth="1"/>
    <col min="13585" max="13585" width="18.28515625" style="12" bestFit="1" customWidth="1"/>
    <col min="13586" max="13588" width="6.7109375" style="12" customWidth="1"/>
    <col min="13589" max="13824" width="9.140625" style="12"/>
    <col min="13825" max="13825" width="7.28515625" style="12" customWidth="1"/>
    <col min="13826" max="13826" width="46.85546875" style="12" bestFit="1" customWidth="1"/>
    <col min="13827" max="13827" width="4.28515625" style="12" bestFit="1" customWidth="1"/>
    <col min="13828" max="13828" width="9.28515625" style="12" customWidth="1"/>
    <col min="13829" max="13829" width="10" style="12" customWidth="1"/>
    <col min="13830" max="13830" width="4.7109375" style="12" bestFit="1" customWidth="1"/>
    <col min="13831" max="13831" width="5.7109375" style="12" bestFit="1" customWidth="1"/>
    <col min="13832" max="13839" width="8.7109375" style="12" customWidth="1"/>
    <col min="13840" max="13840" width="9.7109375" style="12" customWidth="1"/>
    <col min="13841" max="13841" width="18.28515625" style="12" bestFit="1" customWidth="1"/>
    <col min="13842" max="13844" width="6.7109375" style="12" customWidth="1"/>
    <col min="13845" max="14080" width="9.140625" style="12"/>
    <col min="14081" max="14081" width="7.28515625" style="12" customWidth="1"/>
    <col min="14082" max="14082" width="46.85546875" style="12" bestFit="1" customWidth="1"/>
    <col min="14083" max="14083" width="4.28515625" style="12" bestFit="1" customWidth="1"/>
    <col min="14084" max="14084" width="9.28515625" style="12" customWidth="1"/>
    <col min="14085" max="14085" width="10" style="12" customWidth="1"/>
    <col min="14086" max="14086" width="4.7109375" style="12" bestFit="1" customWidth="1"/>
    <col min="14087" max="14087" width="5.7109375" style="12" bestFit="1" customWidth="1"/>
    <col min="14088" max="14095" width="8.7109375" style="12" customWidth="1"/>
    <col min="14096" max="14096" width="9.7109375" style="12" customWidth="1"/>
    <col min="14097" max="14097" width="18.28515625" style="12" bestFit="1" customWidth="1"/>
    <col min="14098" max="14100" width="6.7109375" style="12" customWidth="1"/>
    <col min="14101" max="14336" width="9.140625" style="12"/>
    <col min="14337" max="14337" width="7.28515625" style="12" customWidth="1"/>
    <col min="14338" max="14338" width="46.85546875" style="12" bestFit="1" customWidth="1"/>
    <col min="14339" max="14339" width="4.28515625" style="12" bestFit="1" customWidth="1"/>
    <col min="14340" max="14340" width="9.28515625" style="12" customWidth="1"/>
    <col min="14341" max="14341" width="10" style="12" customWidth="1"/>
    <col min="14342" max="14342" width="4.7109375" style="12" bestFit="1" customWidth="1"/>
    <col min="14343" max="14343" width="5.7109375" style="12" bestFit="1" customWidth="1"/>
    <col min="14344" max="14351" width="8.7109375" style="12" customWidth="1"/>
    <col min="14352" max="14352" width="9.7109375" style="12" customWidth="1"/>
    <col min="14353" max="14353" width="18.28515625" style="12" bestFit="1" customWidth="1"/>
    <col min="14354" max="14356" width="6.7109375" style="12" customWidth="1"/>
    <col min="14357" max="14592" width="9.140625" style="12"/>
    <col min="14593" max="14593" width="7.28515625" style="12" customWidth="1"/>
    <col min="14594" max="14594" width="46.85546875" style="12" bestFit="1" customWidth="1"/>
    <col min="14595" max="14595" width="4.28515625" style="12" bestFit="1" customWidth="1"/>
    <col min="14596" max="14596" width="9.28515625" style="12" customWidth="1"/>
    <col min="14597" max="14597" width="10" style="12" customWidth="1"/>
    <col min="14598" max="14598" width="4.7109375" style="12" bestFit="1" customWidth="1"/>
    <col min="14599" max="14599" width="5.7109375" style="12" bestFit="1" customWidth="1"/>
    <col min="14600" max="14607" width="8.7109375" style="12" customWidth="1"/>
    <col min="14608" max="14608" width="9.7109375" style="12" customWidth="1"/>
    <col min="14609" max="14609" width="18.28515625" style="12" bestFit="1" customWidth="1"/>
    <col min="14610" max="14612" width="6.7109375" style="12" customWidth="1"/>
    <col min="14613" max="14848" width="9.140625" style="12"/>
    <col min="14849" max="14849" width="7.28515625" style="12" customWidth="1"/>
    <col min="14850" max="14850" width="46.85546875" style="12" bestFit="1" customWidth="1"/>
    <col min="14851" max="14851" width="4.28515625" style="12" bestFit="1" customWidth="1"/>
    <col min="14852" max="14852" width="9.28515625" style="12" customWidth="1"/>
    <col min="14853" max="14853" width="10" style="12" customWidth="1"/>
    <col min="14854" max="14854" width="4.7109375" style="12" bestFit="1" customWidth="1"/>
    <col min="14855" max="14855" width="5.7109375" style="12" bestFit="1" customWidth="1"/>
    <col min="14856" max="14863" width="8.7109375" style="12" customWidth="1"/>
    <col min="14864" max="14864" width="9.7109375" style="12" customWidth="1"/>
    <col min="14865" max="14865" width="18.28515625" style="12" bestFit="1" customWidth="1"/>
    <col min="14866" max="14868" width="6.7109375" style="12" customWidth="1"/>
    <col min="14869" max="15104" width="9.140625" style="12"/>
    <col min="15105" max="15105" width="7.28515625" style="12" customWidth="1"/>
    <col min="15106" max="15106" width="46.85546875" style="12" bestFit="1" customWidth="1"/>
    <col min="15107" max="15107" width="4.28515625" style="12" bestFit="1" customWidth="1"/>
    <col min="15108" max="15108" width="9.28515625" style="12" customWidth="1"/>
    <col min="15109" max="15109" width="10" style="12" customWidth="1"/>
    <col min="15110" max="15110" width="4.7109375" style="12" bestFit="1" customWidth="1"/>
    <col min="15111" max="15111" width="5.7109375" style="12" bestFit="1" customWidth="1"/>
    <col min="15112" max="15119" width="8.7109375" style="12" customWidth="1"/>
    <col min="15120" max="15120" width="9.7109375" style="12" customWidth="1"/>
    <col min="15121" max="15121" width="18.28515625" style="12" bestFit="1" customWidth="1"/>
    <col min="15122" max="15124" width="6.7109375" style="12" customWidth="1"/>
    <col min="15125" max="15360" width="9.140625" style="12"/>
    <col min="15361" max="15361" width="7.28515625" style="12" customWidth="1"/>
    <col min="15362" max="15362" width="46.85546875" style="12" bestFit="1" customWidth="1"/>
    <col min="15363" max="15363" width="4.28515625" style="12" bestFit="1" customWidth="1"/>
    <col min="15364" max="15364" width="9.28515625" style="12" customWidth="1"/>
    <col min="15365" max="15365" width="10" style="12" customWidth="1"/>
    <col min="15366" max="15366" width="4.7109375" style="12" bestFit="1" customWidth="1"/>
    <col min="15367" max="15367" width="5.7109375" style="12" bestFit="1" customWidth="1"/>
    <col min="15368" max="15375" width="8.7109375" style="12" customWidth="1"/>
    <col min="15376" max="15376" width="9.7109375" style="12" customWidth="1"/>
    <col min="15377" max="15377" width="18.28515625" style="12" bestFit="1" customWidth="1"/>
    <col min="15378" max="15380" width="6.7109375" style="12" customWidth="1"/>
    <col min="15381" max="15616" width="9.140625" style="12"/>
    <col min="15617" max="15617" width="7.28515625" style="12" customWidth="1"/>
    <col min="15618" max="15618" width="46.85546875" style="12" bestFit="1" customWidth="1"/>
    <col min="15619" max="15619" width="4.28515625" style="12" bestFit="1" customWidth="1"/>
    <col min="15620" max="15620" width="9.28515625" style="12" customWidth="1"/>
    <col min="15621" max="15621" width="10" style="12" customWidth="1"/>
    <col min="15622" max="15622" width="4.7109375" style="12" bestFit="1" customWidth="1"/>
    <col min="15623" max="15623" width="5.7109375" style="12" bestFit="1" customWidth="1"/>
    <col min="15624" max="15631" width="8.7109375" style="12" customWidth="1"/>
    <col min="15632" max="15632" width="9.7109375" style="12" customWidth="1"/>
    <col min="15633" max="15633" width="18.28515625" style="12" bestFit="1" customWidth="1"/>
    <col min="15634" max="15636" width="6.7109375" style="12" customWidth="1"/>
    <col min="15637" max="15872" width="9.140625" style="12"/>
    <col min="15873" max="15873" width="7.28515625" style="12" customWidth="1"/>
    <col min="15874" max="15874" width="46.85546875" style="12" bestFit="1" customWidth="1"/>
    <col min="15875" max="15875" width="4.28515625" style="12" bestFit="1" customWidth="1"/>
    <col min="15876" max="15876" width="9.28515625" style="12" customWidth="1"/>
    <col min="15877" max="15877" width="10" style="12" customWidth="1"/>
    <col min="15878" max="15878" width="4.7109375" style="12" bestFit="1" customWidth="1"/>
    <col min="15879" max="15879" width="5.7109375" style="12" bestFit="1" customWidth="1"/>
    <col min="15880" max="15887" width="8.7109375" style="12" customWidth="1"/>
    <col min="15888" max="15888" width="9.7109375" style="12" customWidth="1"/>
    <col min="15889" max="15889" width="18.28515625" style="12" bestFit="1" customWidth="1"/>
    <col min="15890" max="15892" width="6.7109375" style="12" customWidth="1"/>
    <col min="15893" max="16128" width="9.140625" style="12"/>
    <col min="16129" max="16129" width="7.28515625" style="12" customWidth="1"/>
    <col min="16130" max="16130" width="46.85546875" style="12" bestFit="1" customWidth="1"/>
    <col min="16131" max="16131" width="4.28515625" style="12" bestFit="1" customWidth="1"/>
    <col min="16132" max="16132" width="9.28515625" style="12" customWidth="1"/>
    <col min="16133" max="16133" width="10" style="12" customWidth="1"/>
    <col min="16134" max="16134" width="4.7109375" style="12" bestFit="1" customWidth="1"/>
    <col min="16135" max="16135" width="5.7109375" style="12" bestFit="1" customWidth="1"/>
    <col min="16136" max="16143" width="8.7109375" style="12" customWidth="1"/>
    <col min="16144" max="16144" width="9.7109375" style="12" customWidth="1"/>
    <col min="16145" max="16145" width="18.28515625" style="12" bestFit="1" customWidth="1"/>
    <col min="16146" max="16148" width="6.7109375" style="12" customWidth="1"/>
    <col min="16149" max="16384" width="9.140625" style="12"/>
  </cols>
  <sheetData>
    <row r="1" spans="1:22" s="5" customFormat="1" ht="57" thickBot="1">
      <c r="A1" s="34" t="s">
        <v>217</v>
      </c>
      <c r="B1" s="34" t="s">
        <v>419</v>
      </c>
      <c r="C1" s="34" t="s">
        <v>63</v>
      </c>
      <c r="D1" s="34" t="s">
        <v>744</v>
      </c>
      <c r="E1" s="34" t="s">
        <v>742</v>
      </c>
      <c r="F1" s="34" t="s">
        <v>745</v>
      </c>
      <c r="G1" s="34" t="s">
        <v>746</v>
      </c>
      <c r="H1" s="35" t="s">
        <v>758</v>
      </c>
      <c r="I1" s="36" t="s">
        <v>759</v>
      </c>
      <c r="J1" s="35" t="s">
        <v>64</v>
      </c>
      <c r="K1" s="36" t="s">
        <v>65</v>
      </c>
      <c r="L1" s="37" t="s">
        <v>356</v>
      </c>
      <c r="M1" s="36" t="s">
        <v>357</v>
      </c>
      <c r="N1" s="38" t="s">
        <v>760</v>
      </c>
      <c r="O1" s="34" t="s">
        <v>761</v>
      </c>
      <c r="P1" s="39"/>
    </row>
    <row r="2" spans="1:22" s="5" customFormat="1" ht="12" thickBot="1">
      <c r="A2" s="40"/>
      <c r="B2" s="40"/>
      <c r="C2" s="40"/>
      <c r="D2" s="40"/>
      <c r="E2" s="40"/>
      <c r="F2" s="40"/>
      <c r="G2" s="40"/>
      <c r="H2" s="40"/>
      <c r="I2" s="40"/>
      <c r="J2" s="40"/>
      <c r="K2" s="40"/>
      <c r="L2" s="40"/>
      <c r="M2" s="40"/>
      <c r="N2" s="40"/>
      <c r="O2" s="40"/>
      <c r="P2" s="41"/>
      <c r="Q2" s="41"/>
      <c r="R2" s="41"/>
      <c r="S2" s="41"/>
      <c r="U2" s="42"/>
    </row>
    <row r="3" spans="1:22" s="6" customFormat="1" ht="12" thickBot="1">
      <c r="A3" s="43" t="s">
        <v>302</v>
      </c>
      <c r="B3" s="44" t="s">
        <v>3172</v>
      </c>
      <c r="C3" s="45" t="s">
        <v>66</v>
      </c>
      <c r="D3" s="46">
        <v>20896</v>
      </c>
      <c r="E3" s="45" t="s">
        <v>696</v>
      </c>
      <c r="F3" s="46">
        <v>500</v>
      </c>
      <c r="G3" s="47">
        <v>200</v>
      </c>
      <c r="H3" s="161">
        <v>2.62</v>
      </c>
      <c r="I3" s="161">
        <v>2.38</v>
      </c>
      <c r="J3" s="161">
        <v>2.34</v>
      </c>
      <c r="K3" s="161">
        <v>2.3199999999999998</v>
      </c>
      <c r="L3" s="161">
        <v>2.19</v>
      </c>
      <c r="M3" s="161">
        <v>2.16</v>
      </c>
      <c r="N3" s="156">
        <v>51</v>
      </c>
      <c r="O3" s="48" t="s">
        <v>198</v>
      </c>
      <c r="P3" s="49"/>
    </row>
    <row r="4" spans="1:22" s="8" customFormat="1" ht="12" thickBot="1">
      <c r="A4" s="50"/>
      <c r="B4" s="51"/>
      <c r="C4" s="52"/>
      <c r="D4" s="53"/>
      <c r="E4" s="52"/>
      <c r="F4" s="53"/>
      <c r="G4" s="54"/>
      <c r="H4" s="7"/>
      <c r="I4" s="7"/>
      <c r="J4" s="7"/>
      <c r="K4" s="7"/>
      <c r="L4" s="7"/>
      <c r="M4" s="7"/>
      <c r="N4" s="53"/>
      <c r="O4" s="52"/>
      <c r="Q4" s="50"/>
    </row>
    <row r="5" spans="1:22" s="6" customFormat="1" ht="12" thickBot="1">
      <c r="A5" s="55" t="s">
        <v>303</v>
      </c>
      <c r="B5" s="56" t="s">
        <v>3173</v>
      </c>
      <c r="C5" s="46" t="s">
        <v>66</v>
      </c>
      <c r="D5" s="46">
        <v>20897</v>
      </c>
      <c r="E5" s="46" t="s">
        <v>697</v>
      </c>
      <c r="F5" s="47">
        <v>500</v>
      </c>
      <c r="G5" s="157">
        <v>200</v>
      </c>
      <c r="H5" s="161">
        <v>2.84</v>
      </c>
      <c r="I5" s="161">
        <v>2.75</v>
      </c>
      <c r="J5" s="161">
        <v>2.72</v>
      </c>
      <c r="K5" s="161">
        <v>2.67</v>
      </c>
      <c r="L5" s="161">
        <v>2.56</v>
      </c>
      <c r="M5" s="161">
        <v>2.5</v>
      </c>
      <c r="N5" s="156">
        <v>51</v>
      </c>
      <c r="O5" s="57" t="s">
        <v>198</v>
      </c>
      <c r="P5" s="49"/>
    </row>
    <row r="6" spans="1:22" s="8" customFormat="1" ht="12" thickBot="1">
      <c r="A6" s="50"/>
      <c r="B6" s="51"/>
      <c r="C6" s="52"/>
      <c r="D6" s="53"/>
      <c r="E6" s="52"/>
      <c r="F6" s="53"/>
      <c r="G6" s="54"/>
      <c r="H6" s="7"/>
      <c r="I6" s="7"/>
      <c r="J6" s="7"/>
      <c r="K6" s="7"/>
      <c r="L6" s="7"/>
      <c r="M6" s="7"/>
      <c r="N6" s="53"/>
      <c r="O6" s="52"/>
      <c r="Q6" s="50"/>
    </row>
    <row r="7" spans="1:22" s="6" customFormat="1" ht="12" thickBot="1">
      <c r="A7" s="55" t="s">
        <v>304</v>
      </c>
      <c r="B7" s="56" t="s">
        <v>3174</v>
      </c>
      <c r="C7" s="46" t="s">
        <v>67</v>
      </c>
      <c r="D7" s="46">
        <v>20898</v>
      </c>
      <c r="E7" s="46" t="s">
        <v>698</v>
      </c>
      <c r="F7" s="47">
        <v>500</v>
      </c>
      <c r="G7" s="157">
        <v>100</v>
      </c>
      <c r="H7" s="161">
        <v>5.73</v>
      </c>
      <c r="I7" s="161">
        <v>5.47</v>
      </c>
      <c r="J7" s="161">
        <v>5.28</v>
      </c>
      <c r="K7" s="161">
        <v>5.24</v>
      </c>
      <c r="L7" s="161">
        <v>5.14</v>
      </c>
      <c r="M7" s="161">
        <v>4.99</v>
      </c>
      <c r="N7" s="156">
        <v>51</v>
      </c>
      <c r="O7" s="57" t="s">
        <v>198</v>
      </c>
      <c r="P7" s="49"/>
    </row>
    <row r="8" spans="1:22" s="6" customFormat="1">
      <c r="A8" s="58"/>
      <c r="B8" s="59"/>
      <c r="C8" s="58"/>
      <c r="D8" s="58"/>
      <c r="E8" s="58"/>
      <c r="F8" s="58"/>
      <c r="G8" s="58"/>
      <c r="H8" s="9"/>
      <c r="I8" s="9"/>
      <c r="J8" s="9"/>
      <c r="K8" s="9"/>
      <c r="L8" s="9"/>
      <c r="M8" s="9"/>
      <c r="N8" s="58"/>
      <c r="O8" s="60"/>
    </row>
    <row r="9" spans="1:22" s="6" customFormat="1">
      <c r="A9" s="58"/>
      <c r="B9" s="58"/>
      <c r="C9" s="58"/>
      <c r="D9" s="58"/>
      <c r="E9" s="58"/>
      <c r="F9" s="58"/>
      <c r="G9" s="58"/>
      <c r="H9" s="9"/>
      <c r="I9" s="9"/>
      <c r="J9" s="9"/>
      <c r="K9" s="9"/>
      <c r="L9" s="9"/>
      <c r="M9" s="9"/>
      <c r="N9" s="9"/>
      <c r="O9" s="58"/>
      <c r="P9" s="60"/>
    </row>
    <row r="10" spans="1:22" s="10" customFormat="1" ht="12">
      <c r="A10" s="61" t="s">
        <v>762</v>
      </c>
      <c r="B10" s="61" t="s">
        <v>763</v>
      </c>
      <c r="C10" s="62"/>
      <c r="D10" s="62"/>
      <c r="E10" s="62"/>
      <c r="F10" s="62"/>
      <c r="G10" s="62"/>
      <c r="H10" s="63"/>
      <c r="I10" s="63"/>
      <c r="J10" s="63"/>
      <c r="K10" s="63"/>
      <c r="L10" s="63"/>
      <c r="M10" s="63"/>
      <c r="N10" s="63"/>
      <c r="O10" s="62"/>
      <c r="P10" s="64"/>
    </row>
    <row r="11" spans="1:22" s="10" customFormat="1" ht="12">
      <c r="A11" s="65"/>
      <c r="B11" s="61" t="s">
        <v>764</v>
      </c>
      <c r="C11" s="62"/>
      <c r="D11" s="62"/>
      <c r="E11" s="62"/>
      <c r="F11" s="62"/>
      <c r="G11" s="62"/>
      <c r="H11" s="63"/>
      <c r="I11" s="63"/>
      <c r="J11" s="63"/>
      <c r="K11" s="63"/>
      <c r="L11" s="63"/>
      <c r="M11" s="63"/>
      <c r="N11" s="63"/>
      <c r="O11" s="62"/>
      <c r="P11" s="64"/>
    </row>
    <row r="12" spans="1:22" s="5" customFormat="1" ht="12" thickBot="1">
      <c r="A12" s="506"/>
      <c r="B12" s="506"/>
      <c r="C12" s="506"/>
      <c r="D12" s="506"/>
      <c r="E12" s="506"/>
      <c r="F12" s="506"/>
      <c r="G12" s="506"/>
      <c r="H12" s="506"/>
      <c r="I12" s="506"/>
      <c r="J12" s="506"/>
      <c r="K12" s="506"/>
      <c r="L12" s="506"/>
      <c r="M12" s="506"/>
      <c r="N12" s="506"/>
      <c r="O12" s="506"/>
      <c r="P12" s="506"/>
      <c r="Q12" s="66"/>
      <c r="R12" s="66"/>
      <c r="S12" s="66"/>
      <c r="T12" s="66"/>
      <c r="V12" s="67"/>
    </row>
    <row r="13" spans="1:22" s="11" customFormat="1" ht="26.25" customHeight="1">
      <c r="A13" s="507"/>
      <c r="B13" s="507"/>
      <c r="C13" s="507"/>
      <c r="D13" s="507"/>
      <c r="E13" s="507"/>
      <c r="F13" s="507"/>
      <c r="G13" s="507"/>
      <c r="H13" s="507"/>
      <c r="I13" s="507"/>
      <c r="J13" s="507"/>
      <c r="K13" s="507"/>
      <c r="L13" s="507"/>
      <c r="M13" s="507"/>
      <c r="N13" s="507"/>
      <c r="O13" s="507"/>
      <c r="P13" s="507"/>
      <c r="Q13" s="68"/>
      <c r="R13" s="69"/>
      <c r="S13" s="42"/>
      <c r="V13" s="70"/>
    </row>
    <row r="14" spans="1:22" s="11" customFormat="1" ht="12.75" customHeight="1">
      <c r="A14" s="508" t="s">
        <v>1103</v>
      </c>
      <c r="B14" s="508"/>
      <c r="C14" s="508"/>
      <c r="D14" s="508"/>
      <c r="E14" s="508"/>
      <c r="F14" s="508"/>
      <c r="G14" s="508"/>
      <c r="H14" s="508"/>
      <c r="I14" s="508"/>
      <c r="J14" s="508"/>
      <c r="K14" s="508"/>
      <c r="L14" s="508"/>
      <c r="M14" s="508"/>
      <c r="N14" s="508"/>
      <c r="O14" s="508"/>
      <c r="P14" s="508"/>
      <c r="Q14" s="68"/>
      <c r="R14" s="69"/>
      <c r="S14" s="42"/>
      <c r="V14" s="70"/>
    </row>
    <row r="15" spans="1:22" s="11" customFormat="1" ht="12.75" customHeight="1">
      <c r="A15" s="508" t="s">
        <v>1104</v>
      </c>
      <c r="B15" s="508"/>
      <c r="C15" s="508"/>
      <c r="D15" s="508"/>
      <c r="E15" s="508"/>
      <c r="F15" s="508"/>
      <c r="G15" s="508"/>
      <c r="H15" s="508"/>
      <c r="I15" s="508"/>
      <c r="J15" s="508"/>
      <c r="K15" s="508"/>
      <c r="L15" s="508"/>
      <c r="M15" s="508"/>
      <c r="N15" s="508"/>
      <c r="O15" s="508"/>
      <c r="P15" s="508"/>
      <c r="Q15" s="68"/>
      <c r="R15" s="69"/>
      <c r="S15" s="42"/>
      <c r="V15" s="70"/>
    </row>
    <row r="16" spans="1:22" s="11" customFormat="1" ht="12.75" customHeight="1">
      <c r="A16" s="71"/>
      <c r="B16" s="72"/>
      <c r="C16" s="42"/>
      <c r="D16" s="73"/>
      <c r="E16" s="73"/>
      <c r="F16" s="73"/>
      <c r="G16" s="73"/>
      <c r="H16" s="74"/>
      <c r="I16" s="74"/>
      <c r="J16" s="74"/>
      <c r="K16" s="74"/>
      <c r="L16" s="74"/>
      <c r="M16" s="74"/>
      <c r="N16" s="74"/>
      <c r="O16" s="74"/>
      <c r="P16" s="68"/>
      <c r="Q16" s="68"/>
      <c r="R16" s="69"/>
      <c r="S16" s="42"/>
      <c r="T16" s="73"/>
      <c r="V16" s="12"/>
    </row>
    <row r="17" spans="1:22" ht="12.75">
      <c r="A17" s="75"/>
      <c r="B17" s="12" t="s">
        <v>197</v>
      </c>
      <c r="F17" s="76"/>
      <c r="G17" s="76"/>
      <c r="T17" s="73"/>
      <c r="V17" s="77"/>
    </row>
    <row r="18" spans="1:22" ht="12.75">
      <c r="F18" s="76"/>
      <c r="G18" s="76"/>
    </row>
    <row r="19" spans="1:22" ht="12.75">
      <c r="F19" s="203"/>
      <c r="G19" s="203"/>
    </row>
    <row r="20" spans="1:22" ht="12.75">
      <c r="F20" s="203"/>
      <c r="G20" s="203"/>
    </row>
    <row r="21" spans="1:22" ht="12.75">
      <c r="F21" s="203"/>
      <c r="G21" s="203"/>
    </row>
    <row r="22" spans="1:22" ht="14.25" customHeight="1">
      <c r="D22" s="509" t="s">
        <v>1105</v>
      </c>
      <c r="E22" s="510"/>
      <c r="F22" s="510"/>
      <c r="G22" s="511"/>
    </row>
    <row r="23" spans="1:22" ht="12.75">
      <c r="D23" s="509" t="s">
        <v>765</v>
      </c>
      <c r="E23" s="511"/>
      <c r="F23" s="509" t="s">
        <v>277</v>
      </c>
      <c r="G23" s="511"/>
    </row>
    <row r="24" spans="1:22" ht="12.75">
      <c r="D24" s="501">
        <v>7500</v>
      </c>
      <c r="E24" s="502"/>
      <c r="F24" s="503">
        <v>5.0000000000000001E-3</v>
      </c>
      <c r="G24" s="504"/>
    </row>
    <row r="25" spans="1:22" ht="12.75">
      <c r="D25" s="501">
        <v>12000</v>
      </c>
      <c r="E25" s="502"/>
      <c r="F25" s="503">
        <v>7.4999999999999997E-3</v>
      </c>
      <c r="G25" s="504"/>
    </row>
    <row r="26" spans="1:22" ht="12.75">
      <c r="D26" s="501">
        <v>18000</v>
      </c>
      <c r="E26" s="502"/>
      <c r="F26" s="503">
        <v>0.01</v>
      </c>
      <c r="G26" s="504"/>
    </row>
    <row r="27" spans="1:22" ht="12.75">
      <c r="D27" s="501">
        <v>24000</v>
      </c>
      <c r="E27" s="502"/>
      <c r="F27" s="503">
        <v>1.2500000000000001E-2</v>
      </c>
      <c r="G27" s="504"/>
    </row>
    <row r="28" spans="1:22" ht="12.75">
      <c r="D28" s="501">
        <v>36000</v>
      </c>
      <c r="E28" s="502"/>
      <c r="F28" s="503">
        <v>1.4999999999999999E-2</v>
      </c>
      <c r="G28" s="504"/>
    </row>
    <row r="29" spans="1:22" ht="12.75">
      <c r="D29" s="501">
        <v>48000</v>
      </c>
      <c r="E29" s="502"/>
      <c r="F29" s="503">
        <v>1.7500000000000002E-2</v>
      </c>
      <c r="G29" s="504"/>
    </row>
    <row r="30" spans="1:22" ht="12.75" customHeight="1">
      <c r="D30" s="501">
        <v>60000</v>
      </c>
      <c r="E30" s="502"/>
      <c r="F30" s="503">
        <v>0.02</v>
      </c>
      <c r="G30" s="504"/>
    </row>
    <row r="31" spans="1:22" ht="12.75">
      <c r="D31" s="501">
        <v>75000</v>
      </c>
      <c r="E31" s="502"/>
      <c r="F31" s="503">
        <v>2.5000000000000001E-2</v>
      </c>
      <c r="G31" s="504"/>
    </row>
    <row r="32" spans="1:22" ht="12.75">
      <c r="D32" s="501">
        <v>90000</v>
      </c>
      <c r="E32" s="502"/>
      <c r="F32" s="503">
        <v>0.03</v>
      </c>
      <c r="G32" s="504"/>
    </row>
    <row r="33" spans="4:7" ht="41.25" customHeight="1">
      <c r="D33" s="505" t="s">
        <v>766</v>
      </c>
      <c r="E33" s="505"/>
      <c r="F33" s="505"/>
      <c r="G33" s="505"/>
    </row>
  </sheetData>
  <mergeCells count="26">
    <mergeCell ref="D33:G33"/>
    <mergeCell ref="A12:P12"/>
    <mergeCell ref="A13:P13"/>
    <mergeCell ref="A14:P14"/>
    <mergeCell ref="D22:G22"/>
    <mergeCell ref="D23:E23"/>
    <mergeCell ref="A15:P15"/>
    <mergeCell ref="F23:G23"/>
    <mergeCell ref="D30:E30"/>
    <mergeCell ref="F30:G30"/>
    <mergeCell ref="D31:E31"/>
    <mergeCell ref="F31:G31"/>
    <mergeCell ref="F24:G24"/>
    <mergeCell ref="F29:G29"/>
    <mergeCell ref="F28:G28"/>
    <mergeCell ref="F27:G27"/>
    <mergeCell ref="D24:E24"/>
    <mergeCell ref="D25:E25"/>
    <mergeCell ref="D26:E26"/>
    <mergeCell ref="D32:E32"/>
    <mergeCell ref="F32:G32"/>
    <mergeCell ref="F26:G26"/>
    <mergeCell ref="F25:G25"/>
    <mergeCell ref="D27:E27"/>
    <mergeCell ref="D28:E28"/>
    <mergeCell ref="D29:E29"/>
  </mergeCells>
  <conditionalFormatting sqref="H9:N9">
    <cfRule type="cellIs" dxfId="4" priority="4" stopIfTrue="1" operator="equal">
      <formula>$T9</formula>
    </cfRule>
  </conditionalFormatting>
  <conditionalFormatting sqref="H8:M8">
    <cfRule type="cellIs" dxfId="3" priority="5" stopIfTrue="1" operator="equal">
      <formula>$S8</formula>
    </cfRule>
  </conditionalFormatting>
  <conditionalFormatting sqref="H3:M3">
    <cfRule type="cellIs" dxfId="2" priority="3" stopIfTrue="1" operator="equal">
      <formula>$S3</formula>
    </cfRule>
  </conditionalFormatting>
  <conditionalFormatting sqref="H5:M5">
    <cfRule type="cellIs" dxfId="1" priority="2" stopIfTrue="1" operator="equal">
      <formula>$S5</formula>
    </cfRule>
  </conditionalFormatting>
  <conditionalFormatting sqref="H7:M7">
    <cfRule type="cellIs" dxfId="0" priority="1" stopIfTrue="1" operator="equal">
      <formula>$S7</formula>
    </cfRule>
  </conditionalFormatting>
  <printOptions horizontalCentered="1"/>
  <pageMargins left="0.70866141732283472" right="0.70866141732283472" top="1.3385826771653544" bottom="0.74803149606299213" header="0.31496062992125984" footer="0.31496062992125984"/>
  <pageSetup paperSize="9" scale="79" orientation="landscape" r:id="rId1"/>
  <headerFooter>
    <oddHeader>&amp;L&amp;G&amp;CIntegra Business Solutions 2019 Direct Supply Agreement Antalis Ltd&amp;R&amp;G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J27"/>
  <sheetViews>
    <sheetView workbookViewId="0">
      <pane ySplit="1" topLeftCell="A2" activePane="bottomLeft" state="frozen"/>
      <selection pane="bottomLeft" activeCell="L29" sqref="L29"/>
    </sheetView>
  </sheetViews>
  <sheetFormatPr defaultRowHeight="12.75"/>
  <cols>
    <col min="1" max="1" width="6.5703125" bestFit="1" customWidth="1"/>
    <col min="2" max="2" width="31.140625" bestFit="1" customWidth="1"/>
    <col min="3" max="3" width="6.28515625" bestFit="1" customWidth="1"/>
    <col min="4" max="4" width="7.5703125" bestFit="1" customWidth="1"/>
    <col min="5" max="5" width="7.28515625" bestFit="1" customWidth="1"/>
    <col min="6" max="6" width="8.85546875" bestFit="1" customWidth="1"/>
    <col min="7" max="7" width="12.85546875" customWidth="1"/>
    <col min="8" max="8" width="12.140625" customWidth="1"/>
    <col min="9" max="9" width="12.42578125" customWidth="1"/>
    <col min="10" max="10" width="11.28515625" customWidth="1"/>
    <col min="257" max="257" width="6.5703125" bestFit="1" customWidth="1"/>
    <col min="258" max="258" width="31.140625" bestFit="1" customWidth="1"/>
    <col min="259" max="259" width="6.28515625" bestFit="1" customWidth="1"/>
    <col min="260" max="260" width="7.5703125" bestFit="1" customWidth="1"/>
    <col min="261" max="261" width="7.28515625" bestFit="1" customWidth="1"/>
    <col min="262" max="262" width="8.85546875" bestFit="1" customWidth="1"/>
    <col min="263" max="263" width="12.85546875" customWidth="1"/>
    <col min="264" max="264" width="12.140625" customWidth="1"/>
    <col min="265" max="265" width="12.42578125" customWidth="1"/>
    <col min="266" max="266" width="11.28515625" customWidth="1"/>
    <col min="513" max="513" width="6.5703125" bestFit="1" customWidth="1"/>
    <col min="514" max="514" width="31.140625" bestFit="1" customWidth="1"/>
    <col min="515" max="515" width="6.28515625" bestFit="1" customWidth="1"/>
    <col min="516" max="516" width="7.5703125" bestFit="1" customWidth="1"/>
    <col min="517" max="517" width="7.28515625" bestFit="1" customWidth="1"/>
    <col min="518" max="518" width="8.85546875" bestFit="1" customWidth="1"/>
    <col min="519" max="519" width="12.85546875" customWidth="1"/>
    <col min="520" max="520" width="12.140625" customWidth="1"/>
    <col min="521" max="521" width="12.42578125" customWidth="1"/>
    <col min="522" max="522" width="11.28515625" customWidth="1"/>
    <col min="769" max="769" width="6.5703125" bestFit="1" customWidth="1"/>
    <col min="770" max="770" width="31.140625" bestFit="1" customWidth="1"/>
    <col min="771" max="771" width="6.28515625" bestFit="1" customWidth="1"/>
    <col min="772" max="772" width="7.5703125" bestFit="1" customWidth="1"/>
    <col min="773" max="773" width="7.28515625" bestFit="1" customWidth="1"/>
    <col min="774" max="774" width="8.85546875" bestFit="1" customWidth="1"/>
    <col min="775" max="775" width="12.85546875" customWidth="1"/>
    <col min="776" max="776" width="12.140625" customWidth="1"/>
    <col min="777" max="777" width="12.42578125" customWidth="1"/>
    <col min="778" max="778" width="11.28515625" customWidth="1"/>
    <col min="1025" max="1025" width="6.5703125" bestFit="1" customWidth="1"/>
    <col min="1026" max="1026" width="31.140625" bestFit="1" customWidth="1"/>
    <col min="1027" max="1027" width="6.28515625" bestFit="1" customWidth="1"/>
    <col min="1028" max="1028" width="7.5703125" bestFit="1" customWidth="1"/>
    <col min="1029" max="1029" width="7.28515625" bestFit="1" customWidth="1"/>
    <col min="1030" max="1030" width="8.85546875" bestFit="1" customWidth="1"/>
    <col min="1031" max="1031" width="12.85546875" customWidth="1"/>
    <col min="1032" max="1032" width="12.140625" customWidth="1"/>
    <col min="1033" max="1033" width="12.42578125" customWidth="1"/>
    <col min="1034" max="1034" width="11.28515625" customWidth="1"/>
    <col min="1281" max="1281" width="6.5703125" bestFit="1" customWidth="1"/>
    <col min="1282" max="1282" width="31.140625" bestFit="1" customWidth="1"/>
    <col min="1283" max="1283" width="6.28515625" bestFit="1" customWidth="1"/>
    <col min="1284" max="1284" width="7.5703125" bestFit="1" customWidth="1"/>
    <col min="1285" max="1285" width="7.28515625" bestFit="1" customWidth="1"/>
    <col min="1286" max="1286" width="8.85546875" bestFit="1" customWidth="1"/>
    <col min="1287" max="1287" width="12.85546875" customWidth="1"/>
    <col min="1288" max="1288" width="12.140625" customWidth="1"/>
    <col min="1289" max="1289" width="12.42578125" customWidth="1"/>
    <col min="1290" max="1290" width="11.28515625" customWidth="1"/>
    <col min="1537" max="1537" width="6.5703125" bestFit="1" customWidth="1"/>
    <col min="1538" max="1538" width="31.140625" bestFit="1" customWidth="1"/>
    <col min="1539" max="1539" width="6.28515625" bestFit="1" customWidth="1"/>
    <col min="1540" max="1540" width="7.5703125" bestFit="1" customWidth="1"/>
    <col min="1541" max="1541" width="7.28515625" bestFit="1" customWidth="1"/>
    <col min="1542" max="1542" width="8.85546875" bestFit="1" customWidth="1"/>
    <col min="1543" max="1543" width="12.85546875" customWidth="1"/>
    <col min="1544" max="1544" width="12.140625" customWidth="1"/>
    <col min="1545" max="1545" width="12.42578125" customWidth="1"/>
    <col min="1546" max="1546" width="11.28515625" customWidth="1"/>
    <col min="1793" max="1793" width="6.5703125" bestFit="1" customWidth="1"/>
    <col min="1794" max="1794" width="31.140625" bestFit="1" customWidth="1"/>
    <col min="1795" max="1795" width="6.28515625" bestFit="1" customWidth="1"/>
    <col min="1796" max="1796" width="7.5703125" bestFit="1" customWidth="1"/>
    <col min="1797" max="1797" width="7.28515625" bestFit="1" customWidth="1"/>
    <col min="1798" max="1798" width="8.85546875" bestFit="1" customWidth="1"/>
    <col min="1799" max="1799" width="12.85546875" customWidth="1"/>
    <col min="1800" max="1800" width="12.140625" customWidth="1"/>
    <col min="1801" max="1801" width="12.42578125" customWidth="1"/>
    <col min="1802" max="1802" width="11.28515625" customWidth="1"/>
    <col min="2049" max="2049" width="6.5703125" bestFit="1" customWidth="1"/>
    <col min="2050" max="2050" width="31.140625" bestFit="1" customWidth="1"/>
    <col min="2051" max="2051" width="6.28515625" bestFit="1" customWidth="1"/>
    <col min="2052" max="2052" width="7.5703125" bestFit="1" customWidth="1"/>
    <col min="2053" max="2053" width="7.28515625" bestFit="1" customWidth="1"/>
    <col min="2054" max="2054" width="8.85546875" bestFit="1" customWidth="1"/>
    <col min="2055" max="2055" width="12.85546875" customWidth="1"/>
    <col min="2056" max="2056" width="12.140625" customWidth="1"/>
    <col min="2057" max="2057" width="12.42578125" customWidth="1"/>
    <col min="2058" max="2058" width="11.28515625" customWidth="1"/>
    <col min="2305" max="2305" width="6.5703125" bestFit="1" customWidth="1"/>
    <col min="2306" max="2306" width="31.140625" bestFit="1" customWidth="1"/>
    <col min="2307" max="2307" width="6.28515625" bestFit="1" customWidth="1"/>
    <col min="2308" max="2308" width="7.5703125" bestFit="1" customWidth="1"/>
    <col min="2309" max="2309" width="7.28515625" bestFit="1" customWidth="1"/>
    <col min="2310" max="2310" width="8.85546875" bestFit="1" customWidth="1"/>
    <col min="2311" max="2311" width="12.85546875" customWidth="1"/>
    <col min="2312" max="2312" width="12.140625" customWidth="1"/>
    <col min="2313" max="2313" width="12.42578125" customWidth="1"/>
    <col min="2314" max="2314" width="11.28515625" customWidth="1"/>
    <col min="2561" max="2561" width="6.5703125" bestFit="1" customWidth="1"/>
    <col min="2562" max="2562" width="31.140625" bestFit="1" customWidth="1"/>
    <col min="2563" max="2563" width="6.28515625" bestFit="1" customWidth="1"/>
    <col min="2564" max="2564" width="7.5703125" bestFit="1" customWidth="1"/>
    <col min="2565" max="2565" width="7.28515625" bestFit="1" customWidth="1"/>
    <col min="2566" max="2566" width="8.85546875" bestFit="1" customWidth="1"/>
    <col min="2567" max="2567" width="12.85546875" customWidth="1"/>
    <col min="2568" max="2568" width="12.140625" customWidth="1"/>
    <col min="2569" max="2569" width="12.42578125" customWidth="1"/>
    <col min="2570" max="2570" width="11.28515625" customWidth="1"/>
    <col min="2817" max="2817" width="6.5703125" bestFit="1" customWidth="1"/>
    <col min="2818" max="2818" width="31.140625" bestFit="1" customWidth="1"/>
    <col min="2819" max="2819" width="6.28515625" bestFit="1" customWidth="1"/>
    <col min="2820" max="2820" width="7.5703125" bestFit="1" customWidth="1"/>
    <col min="2821" max="2821" width="7.28515625" bestFit="1" customWidth="1"/>
    <col min="2822" max="2822" width="8.85546875" bestFit="1" customWidth="1"/>
    <col min="2823" max="2823" width="12.85546875" customWidth="1"/>
    <col min="2824" max="2824" width="12.140625" customWidth="1"/>
    <col min="2825" max="2825" width="12.42578125" customWidth="1"/>
    <col min="2826" max="2826" width="11.28515625" customWidth="1"/>
    <col min="3073" max="3073" width="6.5703125" bestFit="1" customWidth="1"/>
    <col min="3074" max="3074" width="31.140625" bestFit="1" customWidth="1"/>
    <col min="3075" max="3075" width="6.28515625" bestFit="1" customWidth="1"/>
    <col min="3076" max="3076" width="7.5703125" bestFit="1" customWidth="1"/>
    <col min="3077" max="3077" width="7.28515625" bestFit="1" customWidth="1"/>
    <col min="3078" max="3078" width="8.85546875" bestFit="1" customWidth="1"/>
    <col min="3079" max="3079" width="12.85546875" customWidth="1"/>
    <col min="3080" max="3080" width="12.140625" customWidth="1"/>
    <col min="3081" max="3081" width="12.42578125" customWidth="1"/>
    <col min="3082" max="3082" width="11.28515625" customWidth="1"/>
    <col min="3329" max="3329" width="6.5703125" bestFit="1" customWidth="1"/>
    <col min="3330" max="3330" width="31.140625" bestFit="1" customWidth="1"/>
    <col min="3331" max="3331" width="6.28515625" bestFit="1" customWidth="1"/>
    <col min="3332" max="3332" width="7.5703125" bestFit="1" customWidth="1"/>
    <col min="3333" max="3333" width="7.28515625" bestFit="1" customWidth="1"/>
    <col min="3334" max="3334" width="8.85546875" bestFit="1" customWidth="1"/>
    <col min="3335" max="3335" width="12.85546875" customWidth="1"/>
    <col min="3336" max="3336" width="12.140625" customWidth="1"/>
    <col min="3337" max="3337" width="12.42578125" customWidth="1"/>
    <col min="3338" max="3338" width="11.28515625" customWidth="1"/>
    <col min="3585" max="3585" width="6.5703125" bestFit="1" customWidth="1"/>
    <col min="3586" max="3586" width="31.140625" bestFit="1" customWidth="1"/>
    <col min="3587" max="3587" width="6.28515625" bestFit="1" customWidth="1"/>
    <col min="3588" max="3588" width="7.5703125" bestFit="1" customWidth="1"/>
    <col min="3589" max="3589" width="7.28515625" bestFit="1" customWidth="1"/>
    <col min="3590" max="3590" width="8.85546875" bestFit="1" customWidth="1"/>
    <col min="3591" max="3591" width="12.85546875" customWidth="1"/>
    <col min="3592" max="3592" width="12.140625" customWidth="1"/>
    <col min="3593" max="3593" width="12.42578125" customWidth="1"/>
    <col min="3594" max="3594" width="11.28515625" customWidth="1"/>
    <col min="3841" max="3841" width="6.5703125" bestFit="1" customWidth="1"/>
    <col min="3842" max="3842" width="31.140625" bestFit="1" customWidth="1"/>
    <col min="3843" max="3843" width="6.28515625" bestFit="1" customWidth="1"/>
    <col min="3844" max="3844" width="7.5703125" bestFit="1" customWidth="1"/>
    <col min="3845" max="3845" width="7.28515625" bestFit="1" customWidth="1"/>
    <col min="3846" max="3846" width="8.85546875" bestFit="1" customWidth="1"/>
    <col min="3847" max="3847" width="12.85546875" customWidth="1"/>
    <col min="3848" max="3848" width="12.140625" customWidth="1"/>
    <col min="3849" max="3849" width="12.42578125" customWidth="1"/>
    <col min="3850" max="3850" width="11.28515625" customWidth="1"/>
    <col min="4097" max="4097" width="6.5703125" bestFit="1" customWidth="1"/>
    <col min="4098" max="4098" width="31.140625" bestFit="1" customWidth="1"/>
    <col min="4099" max="4099" width="6.28515625" bestFit="1" customWidth="1"/>
    <col min="4100" max="4100" width="7.5703125" bestFit="1" customWidth="1"/>
    <col min="4101" max="4101" width="7.28515625" bestFit="1" customWidth="1"/>
    <col min="4102" max="4102" width="8.85546875" bestFit="1" customWidth="1"/>
    <col min="4103" max="4103" width="12.85546875" customWidth="1"/>
    <col min="4104" max="4104" width="12.140625" customWidth="1"/>
    <col min="4105" max="4105" width="12.42578125" customWidth="1"/>
    <col min="4106" max="4106" width="11.28515625" customWidth="1"/>
    <col min="4353" max="4353" width="6.5703125" bestFit="1" customWidth="1"/>
    <col min="4354" max="4354" width="31.140625" bestFit="1" customWidth="1"/>
    <col min="4355" max="4355" width="6.28515625" bestFit="1" customWidth="1"/>
    <col min="4356" max="4356" width="7.5703125" bestFit="1" customWidth="1"/>
    <col min="4357" max="4357" width="7.28515625" bestFit="1" customWidth="1"/>
    <col min="4358" max="4358" width="8.85546875" bestFit="1" customWidth="1"/>
    <col min="4359" max="4359" width="12.85546875" customWidth="1"/>
    <col min="4360" max="4360" width="12.140625" customWidth="1"/>
    <col min="4361" max="4361" width="12.42578125" customWidth="1"/>
    <col min="4362" max="4362" width="11.28515625" customWidth="1"/>
    <col min="4609" max="4609" width="6.5703125" bestFit="1" customWidth="1"/>
    <col min="4610" max="4610" width="31.140625" bestFit="1" customWidth="1"/>
    <col min="4611" max="4611" width="6.28515625" bestFit="1" customWidth="1"/>
    <col min="4612" max="4612" width="7.5703125" bestFit="1" customWidth="1"/>
    <col min="4613" max="4613" width="7.28515625" bestFit="1" customWidth="1"/>
    <col min="4614" max="4614" width="8.85546875" bestFit="1" customWidth="1"/>
    <col min="4615" max="4615" width="12.85546875" customWidth="1"/>
    <col min="4616" max="4616" width="12.140625" customWidth="1"/>
    <col min="4617" max="4617" width="12.42578125" customWidth="1"/>
    <col min="4618" max="4618" width="11.28515625" customWidth="1"/>
    <col min="4865" max="4865" width="6.5703125" bestFit="1" customWidth="1"/>
    <col min="4866" max="4866" width="31.140625" bestFit="1" customWidth="1"/>
    <col min="4867" max="4867" width="6.28515625" bestFit="1" customWidth="1"/>
    <col min="4868" max="4868" width="7.5703125" bestFit="1" customWidth="1"/>
    <col min="4869" max="4869" width="7.28515625" bestFit="1" customWidth="1"/>
    <col min="4870" max="4870" width="8.85546875" bestFit="1" customWidth="1"/>
    <col min="4871" max="4871" width="12.85546875" customWidth="1"/>
    <col min="4872" max="4872" width="12.140625" customWidth="1"/>
    <col min="4873" max="4873" width="12.42578125" customWidth="1"/>
    <col min="4874" max="4874" width="11.28515625" customWidth="1"/>
    <col min="5121" max="5121" width="6.5703125" bestFit="1" customWidth="1"/>
    <col min="5122" max="5122" width="31.140625" bestFit="1" customWidth="1"/>
    <col min="5123" max="5123" width="6.28515625" bestFit="1" customWidth="1"/>
    <col min="5124" max="5124" width="7.5703125" bestFit="1" customWidth="1"/>
    <col min="5125" max="5125" width="7.28515625" bestFit="1" customWidth="1"/>
    <col min="5126" max="5126" width="8.85546875" bestFit="1" customWidth="1"/>
    <col min="5127" max="5127" width="12.85546875" customWidth="1"/>
    <col min="5128" max="5128" width="12.140625" customWidth="1"/>
    <col min="5129" max="5129" width="12.42578125" customWidth="1"/>
    <col min="5130" max="5130" width="11.28515625" customWidth="1"/>
    <col min="5377" max="5377" width="6.5703125" bestFit="1" customWidth="1"/>
    <col min="5378" max="5378" width="31.140625" bestFit="1" customWidth="1"/>
    <col min="5379" max="5379" width="6.28515625" bestFit="1" customWidth="1"/>
    <col min="5380" max="5380" width="7.5703125" bestFit="1" customWidth="1"/>
    <col min="5381" max="5381" width="7.28515625" bestFit="1" customWidth="1"/>
    <col min="5382" max="5382" width="8.85546875" bestFit="1" customWidth="1"/>
    <col min="5383" max="5383" width="12.85546875" customWidth="1"/>
    <col min="5384" max="5384" width="12.140625" customWidth="1"/>
    <col min="5385" max="5385" width="12.42578125" customWidth="1"/>
    <col min="5386" max="5386" width="11.28515625" customWidth="1"/>
    <col min="5633" max="5633" width="6.5703125" bestFit="1" customWidth="1"/>
    <col min="5634" max="5634" width="31.140625" bestFit="1" customWidth="1"/>
    <col min="5635" max="5635" width="6.28515625" bestFit="1" customWidth="1"/>
    <col min="5636" max="5636" width="7.5703125" bestFit="1" customWidth="1"/>
    <col min="5637" max="5637" width="7.28515625" bestFit="1" customWidth="1"/>
    <col min="5638" max="5638" width="8.85546875" bestFit="1" customWidth="1"/>
    <col min="5639" max="5639" width="12.85546875" customWidth="1"/>
    <col min="5640" max="5640" width="12.140625" customWidth="1"/>
    <col min="5641" max="5641" width="12.42578125" customWidth="1"/>
    <col min="5642" max="5642" width="11.28515625" customWidth="1"/>
    <col min="5889" max="5889" width="6.5703125" bestFit="1" customWidth="1"/>
    <col min="5890" max="5890" width="31.140625" bestFit="1" customWidth="1"/>
    <col min="5891" max="5891" width="6.28515625" bestFit="1" customWidth="1"/>
    <col min="5892" max="5892" width="7.5703125" bestFit="1" customWidth="1"/>
    <col min="5893" max="5893" width="7.28515625" bestFit="1" customWidth="1"/>
    <col min="5894" max="5894" width="8.85546875" bestFit="1" customWidth="1"/>
    <col min="5895" max="5895" width="12.85546875" customWidth="1"/>
    <col min="5896" max="5896" width="12.140625" customWidth="1"/>
    <col min="5897" max="5897" width="12.42578125" customWidth="1"/>
    <col min="5898" max="5898" width="11.28515625" customWidth="1"/>
    <col min="6145" max="6145" width="6.5703125" bestFit="1" customWidth="1"/>
    <col min="6146" max="6146" width="31.140625" bestFit="1" customWidth="1"/>
    <col min="6147" max="6147" width="6.28515625" bestFit="1" customWidth="1"/>
    <col min="6148" max="6148" width="7.5703125" bestFit="1" customWidth="1"/>
    <col min="6149" max="6149" width="7.28515625" bestFit="1" customWidth="1"/>
    <col min="6150" max="6150" width="8.85546875" bestFit="1" customWidth="1"/>
    <col min="6151" max="6151" width="12.85546875" customWidth="1"/>
    <col min="6152" max="6152" width="12.140625" customWidth="1"/>
    <col min="6153" max="6153" width="12.42578125" customWidth="1"/>
    <col min="6154" max="6154" width="11.28515625" customWidth="1"/>
    <col min="6401" max="6401" width="6.5703125" bestFit="1" customWidth="1"/>
    <col min="6402" max="6402" width="31.140625" bestFit="1" customWidth="1"/>
    <col min="6403" max="6403" width="6.28515625" bestFit="1" customWidth="1"/>
    <col min="6404" max="6404" width="7.5703125" bestFit="1" customWidth="1"/>
    <col min="6405" max="6405" width="7.28515625" bestFit="1" customWidth="1"/>
    <col min="6406" max="6406" width="8.85546875" bestFit="1" customWidth="1"/>
    <col min="6407" max="6407" width="12.85546875" customWidth="1"/>
    <col min="6408" max="6408" width="12.140625" customWidth="1"/>
    <col min="6409" max="6409" width="12.42578125" customWidth="1"/>
    <col min="6410" max="6410" width="11.28515625" customWidth="1"/>
    <col min="6657" max="6657" width="6.5703125" bestFit="1" customWidth="1"/>
    <col min="6658" max="6658" width="31.140625" bestFit="1" customWidth="1"/>
    <col min="6659" max="6659" width="6.28515625" bestFit="1" customWidth="1"/>
    <col min="6660" max="6660" width="7.5703125" bestFit="1" customWidth="1"/>
    <col min="6661" max="6661" width="7.28515625" bestFit="1" customWidth="1"/>
    <col min="6662" max="6662" width="8.85546875" bestFit="1" customWidth="1"/>
    <col min="6663" max="6663" width="12.85546875" customWidth="1"/>
    <col min="6664" max="6664" width="12.140625" customWidth="1"/>
    <col min="6665" max="6665" width="12.42578125" customWidth="1"/>
    <col min="6666" max="6666" width="11.28515625" customWidth="1"/>
    <col min="6913" max="6913" width="6.5703125" bestFit="1" customWidth="1"/>
    <col min="6914" max="6914" width="31.140625" bestFit="1" customWidth="1"/>
    <col min="6915" max="6915" width="6.28515625" bestFit="1" customWidth="1"/>
    <col min="6916" max="6916" width="7.5703125" bestFit="1" customWidth="1"/>
    <col min="6917" max="6917" width="7.28515625" bestFit="1" customWidth="1"/>
    <col min="6918" max="6918" width="8.85546875" bestFit="1" customWidth="1"/>
    <col min="6919" max="6919" width="12.85546875" customWidth="1"/>
    <col min="6920" max="6920" width="12.140625" customWidth="1"/>
    <col min="6921" max="6921" width="12.42578125" customWidth="1"/>
    <col min="6922" max="6922" width="11.28515625" customWidth="1"/>
    <col min="7169" max="7169" width="6.5703125" bestFit="1" customWidth="1"/>
    <col min="7170" max="7170" width="31.140625" bestFit="1" customWidth="1"/>
    <col min="7171" max="7171" width="6.28515625" bestFit="1" customWidth="1"/>
    <col min="7172" max="7172" width="7.5703125" bestFit="1" customWidth="1"/>
    <col min="7173" max="7173" width="7.28515625" bestFit="1" customWidth="1"/>
    <col min="7174" max="7174" width="8.85546875" bestFit="1" customWidth="1"/>
    <col min="7175" max="7175" width="12.85546875" customWidth="1"/>
    <col min="7176" max="7176" width="12.140625" customWidth="1"/>
    <col min="7177" max="7177" width="12.42578125" customWidth="1"/>
    <col min="7178" max="7178" width="11.28515625" customWidth="1"/>
    <col min="7425" max="7425" width="6.5703125" bestFit="1" customWidth="1"/>
    <col min="7426" max="7426" width="31.140625" bestFit="1" customWidth="1"/>
    <col min="7427" max="7427" width="6.28515625" bestFit="1" customWidth="1"/>
    <col min="7428" max="7428" width="7.5703125" bestFit="1" customWidth="1"/>
    <col min="7429" max="7429" width="7.28515625" bestFit="1" customWidth="1"/>
    <col min="7430" max="7430" width="8.85546875" bestFit="1" customWidth="1"/>
    <col min="7431" max="7431" width="12.85546875" customWidth="1"/>
    <col min="7432" max="7432" width="12.140625" customWidth="1"/>
    <col min="7433" max="7433" width="12.42578125" customWidth="1"/>
    <col min="7434" max="7434" width="11.28515625" customWidth="1"/>
    <col min="7681" max="7681" width="6.5703125" bestFit="1" customWidth="1"/>
    <col min="7682" max="7682" width="31.140625" bestFit="1" customWidth="1"/>
    <col min="7683" max="7683" width="6.28515625" bestFit="1" customWidth="1"/>
    <col min="7684" max="7684" width="7.5703125" bestFit="1" customWidth="1"/>
    <col min="7685" max="7685" width="7.28515625" bestFit="1" customWidth="1"/>
    <col min="7686" max="7686" width="8.85546875" bestFit="1" customWidth="1"/>
    <col min="7687" max="7687" width="12.85546875" customWidth="1"/>
    <col min="7688" max="7688" width="12.140625" customWidth="1"/>
    <col min="7689" max="7689" width="12.42578125" customWidth="1"/>
    <col min="7690" max="7690" width="11.28515625" customWidth="1"/>
    <col min="7937" max="7937" width="6.5703125" bestFit="1" customWidth="1"/>
    <col min="7938" max="7938" width="31.140625" bestFit="1" customWidth="1"/>
    <col min="7939" max="7939" width="6.28515625" bestFit="1" customWidth="1"/>
    <col min="7940" max="7940" width="7.5703125" bestFit="1" customWidth="1"/>
    <col min="7941" max="7941" width="7.28515625" bestFit="1" customWidth="1"/>
    <col min="7942" max="7942" width="8.85546875" bestFit="1" customWidth="1"/>
    <col min="7943" max="7943" width="12.85546875" customWidth="1"/>
    <col min="7944" max="7944" width="12.140625" customWidth="1"/>
    <col min="7945" max="7945" width="12.42578125" customWidth="1"/>
    <col min="7946" max="7946" width="11.28515625" customWidth="1"/>
    <col min="8193" max="8193" width="6.5703125" bestFit="1" customWidth="1"/>
    <col min="8194" max="8194" width="31.140625" bestFit="1" customWidth="1"/>
    <col min="8195" max="8195" width="6.28515625" bestFit="1" customWidth="1"/>
    <col min="8196" max="8196" width="7.5703125" bestFit="1" customWidth="1"/>
    <col min="8197" max="8197" width="7.28515625" bestFit="1" customWidth="1"/>
    <col min="8198" max="8198" width="8.85546875" bestFit="1" customWidth="1"/>
    <col min="8199" max="8199" width="12.85546875" customWidth="1"/>
    <col min="8200" max="8200" width="12.140625" customWidth="1"/>
    <col min="8201" max="8201" width="12.42578125" customWidth="1"/>
    <col min="8202" max="8202" width="11.28515625" customWidth="1"/>
    <col min="8449" max="8449" width="6.5703125" bestFit="1" customWidth="1"/>
    <col min="8450" max="8450" width="31.140625" bestFit="1" customWidth="1"/>
    <col min="8451" max="8451" width="6.28515625" bestFit="1" customWidth="1"/>
    <col min="8452" max="8452" width="7.5703125" bestFit="1" customWidth="1"/>
    <col min="8453" max="8453" width="7.28515625" bestFit="1" customWidth="1"/>
    <col min="8454" max="8454" width="8.85546875" bestFit="1" customWidth="1"/>
    <col min="8455" max="8455" width="12.85546875" customWidth="1"/>
    <col min="8456" max="8456" width="12.140625" customWidth="1"/>
    <col min="8457" max="8457" width="12.42578125" customWidth="1"/>
    <col min="8458" max="8458" width="11.28515625" customWidth="1"/>
    <col min="8705" max="8705" width="6.5703125" bestFit="1" customWidth="1"/>
    <col min="8706" max="8706" width="31.140625" bestFit="1" customWidth="1"/>
    <col min="8707" max="8707" width="6.28515625" bestFit="1" customWidth="1"/>
    <col min="8708" max="8708" width="7.5703125" bestFit="1" customWidth="1"/>
    <col min="8709" max="8709" width="7.28515625" bestFit="1" customWidth="1"/>
    <col min="8710" max="8710" width="8.85546875" bestFit="1" customWidth="1"/>
    <col min="8711" max="8711" width="12.85546875" customWidth="1"/>
    <col min="8712" max="8712" width="12.140625" customWidth="1"/>
    <col min="8713" max="8713" width="12.42578125" customWidth="1"/>
    <col min="8714" max="8714" width="11.28515625" customWidth="1"/>
    <col min="8961" max="8961" width="6.5703125" bestFit="1" customWidth="1"/>
    <col min="8962" max="8962" width="31.140625" bestFit="1" customWidth="1"/>
    <col min="8963" max="8963" width="6.28515625" bestFit="1" customWidth="1"/>
    <col min="8964" max="8964" width="7.5703125" bestFit="1" customWidth="1"/>
    <col min="8965" max="8965" width="7.28515625" bestFit="1" customWidth="1"/>
    <col min="8966" max="8966" width="8.85546875" bestFit="1" customWidth="1"/>
    <col min="8967" max="8967" width="12.85546875" customWidth="1"/>
    <col min="8968" max="8968" width="12.140625" customWidth="1"/>
    <col min="8969" max="8969" width="12.42578125" customWidth="1"/>
    <col min="8970" max="8970" width="11.28515625" customWidth="1"/>
    <col min="9217" max="9217" width="6.5703125" bestFit="1" customWidth="1"/>
    <col min="9218" max="9218" width="31.140625" bestFit="1" customWidth="1"/>
    <col min="9219" max="9219" width="6.28515625" bestFit="1" customWidth="1"/>
    <col min="9220" max="9220" width="7.5703125" bestFit="1" customWidth="1"/>
    <col min="9221" max="9221" width="7.28515625" bestFit="1" customWidth="1"/>
    <col min="9222" max="9222" width="8.85546875" bestFit="1" customWidth="1"/>
    <col min="9223" max="9223" width="12.85546875" customWidth="1"/>
    <col min="9224" max="9224" width="12.140625" customWidth="1"/>
    <col min="9225" max="9225" width="12.42578125" customWidth="1"/>
    <col min="9226" max="9226" width="11.28515625" customWidth="1"/>
    <col min="9473" max="9473" width="6.5703125" bestFit="1" customWidth="1"/>
    <col min="9474" max="9474" width="31.140625" bestFit="1" customWidth="1"/>
    <col min="9475" max="9475" width="6.28515625" bestFit="1" customWidth="1"/>
    <col min="9476" max="9476" width="7.5703125" bestFit="1" customWidth="1"/>
    <col min="9477" max="9477" width="7.28515625" bestFit="1" customWidth="1"/>
    <col min="9478" max="9478" width="8.85546875" bestFit="1" customWidth="1"/>
    <col min="9479" max="9479" width="12.85546875" customWidth="1"/>
    <col min="9480" max="9480" width="12.140625" customWidth="1"/>
    <col min="9481" max="9481" width="12.42578125" customWidth="1"/>
    <col min="9482" max="9482" width="11.28515625" customWidth="1"/>
    <col min="9729" max="9729" width="6.5703125" bestFit="1" customWidth="1"/>
    <col min="9730" max="9730" width="31.140625" bestFit="1" customWidth="1"/>
    <col min="9731" max="9731" width="6.28515625" bestFit="1" customWidth="1"/>
    <col min="9732" max="9732" width="7.5703125" bestFit="1" customWidth="1"/>
    <col min="9733" max="9733" width="7.28515625" bestFit="1" customWidth="1"/>
    <col min="9734" max="9734" width="8.85546875" bestFit="1" customWidth="1"/>
    <col min="9735" max="9735" width="12.85546875" customWidth="1"/>
    <col min="9736" max="9736" width="12.140625" customWidth="1"/>
    <col min="9737" max="9737" width="12.42578125" customWidth="1"/>
    <col min="9738" max="9738" width="11.28515625" customWidth="1"/>
    <col min="9985" max="9985" width="6.5703125" bestFit="1" customWidth="1"/>
    <col min="9986" max="9986" width="31.140625" bestFit="1" customWidth="1"/>
    <col min="9987" max="9987" width="6.28515625" bestFit="1" customWidth="1"/>
    <col min="9988" max="9988" width="7.5703125" bestFit="1" customWidth="1"/>
    <col min="9989" max="9989" width="7.28515625" bestFit="1" customWidth="1"/>
    <col min="9990" max="9990" width="8.85546875" bestFit="1" customWidth="1"/>
    <col min="9991" max="9991" width="12.85546875" customWidth="1"/>
    <col min="9992" max="9992" width="12.140625" customWidth="1"/>
    <col min="9993" max="9993" width="12.42578125" customWidth="1"/>
    <col min="9994" max="9994" width="11.28515625" customWidth="1"/>
    <col min="10241" max="10241" width="6.5703125" bestFit="1" customWidth="1"/>
    <col min="10242" max="10242" width="31.140625" bestFit="1" customWidth="1"/>
    <col min="10243" max="10243" width="6.28515625" bestFit="1" customWidth="1"/>
    <col min="10244" max="10244" width="7.5703125" bestFit="1" customWidth="1"/>
    <col min="10245" max="10245" width="7.28515625" bestFit="1" customWidth="1"/>
    <col min="10246" max="10246" width="8.85546875" bestFit="1" customWidth="1"/>
    <col min="10247" max="10247" width="12.85546875" customWidth="1"/>
    <col min="10248" max="10248" width="12.140625" customWidth="1"/>
    <col min="10249" max="10249" width="12.42578125" customWidth="1"/>
    <col min="10250" max="10250" width="11.28515625" customWidth="1"/>
    <col min="10497" max="10497" width="6.5703125" bestFit="1" customWidth="1"/>
    <col min="10498" max="10498" width="31.140625" bestFit="1" customWidth="1"/>
    <col min="10499" max="10499" width="6.28515625" bestFit="1" customWidth="1"/>
    <col min="10500" max="10500" width="7.5703125" bestFit="1" customWidth="1"/>
    <col min="10501" max="10501" width="7.28515625" bestFit="1" customWidth="1"/>
    <col min="10502" max="10502" width="8.85546875" bestFit="1" customWidth="1"/>
    <col min="10503" max="10503" width="12.85546875" customWidth="1"/>
    <col min="10504" max="10504" width="12.140625" customWidth="1"/>
    <col min="10505" max="10505" width="12.42578125" customWidth="1"/>
    <col min="10506" max="10506" width="11.28515625" customWidth="1"/>
    <col min="10753" max="10753" width="6.5703125" bestFit="1" customWidth="1"/>
    <col min="10754" max="10754" width="31.140625" bestFit="1" customWidth="1"/>
    <col min="10755" max="10755" width="6.28515625" bestFit="1" customWidth="1"/>
    <col min="10756" max="10756" width="7.5703125" bestFit="1" customWidth="1"/>
    <col min="10757" max="10757" width="7.28515625" bestFit="1" customWidth="1"/>
    <col min="10758" max="10758" width="8.85546875" bestFit="1" customWidth="1"/>
    <col min="10759" max="10759" width="12.85546875" customWidth="1"/>
    <col min="10760" max="10760" width="12.140625" customWidth="1"/>
    <col min="10761" max="10761" width="12.42578125" customWidth="1"/>
    <col min="10762" max="10762" width="11.28515625" customWidth="1"/>
    <col min="11009" max="11009" width="6.5703125" bestFit="1" customWidth="1"/>
    <col min="11010" max="11010" width="31.140625" bestFit="1" customWidth="1"/>
    <col min="11011" max="11011" width="6.28515625" bestFit="1" customWidth="1"/>
    <col min="11012" max="11012" width="7.5703125" bestFit="1" customWidth="1"/>
    <col min="11013" max="11013" width="7.28515625" bestFit="1" customWidth="1"/>
    <col min="11014" max="11014" width="8.85546875" bestFit="1" customWidth="1"/>
    <col min="11015" max="11015" width="12.85546875" customWidth="1"/>
    <col min="11016" max="11016" width="12.140625" customWidth="1"/>
    <col min="11017" max="11017" width="12.42578125" customWidth="1"/>
    <col min="11018" max="11018" width="11.28515625" customWidth="1"/>
    <col min="11265" max="11265" width="6.5703125" bestFit="1" customWidth="1"/>
    <col min="11266" max="11266" width="31.140625" bestFit="1" customWidth="1"/>
    <col min="11267" max="11267" width="6.28515625" bestFit="1" customWidth="1"/>
    <col min="11268" max="11268" width="7.5703125" bestFit="1" customWidth="1"/>
    <col min="11269" max="11269" width="7.28515625" bestFit="1" customWidth="1"/>
    <col min="11270" max="11270" width="8.85546875" bestFit="1" customWidth="1"/>
    <col min="11271" max="11271" width="12.85546875" customWidth="1"/>
    <col min="11272" max="11272" width="12.140625" customWidth="1"/>
    <col min="11273" max="11273" width="12.42578125" customWidth="1"/>
    <col min="11274" max="11274" width="11.28515625" customWidth="1"/>
    <col min="11521" max="11521" width="6.5703125" bestFit="1" customWidth="1"/>
    <col min="11522" max="11522" width="31.140625" bestFit="1" customWidth="1"/>
    <col min="11523" max="11523" width="6.28515625" bestFit="1" customWidth="1"/>
    <col min="11524" max="11524" width="7.5703125" bestFit="1" customWidth="1"/>
    <col min="11525" max="11525" width="7.28515625" bestFit="1" customWidth="1"/>
    <col min="11526" max="11526" width="8.85546875" bestFit="1" customWidth="1"/>
    <col min="11527" max="11527" width="12.85546875" customWidth="1"/>
    <col min="11528" max="11528" width="12.140625" customWidth="1"/>
    <col min="11529" max="11529" width="12.42578125" customWidth="1"/>
    <col min="11530" max="11530" width="11.28515625" customWidth="1"/>
    <col min="11777" max="11777" width="6.5703125" bestFit="1" customWidth="1"/>
    <col min="11778" max="11778" width="31.140625" bestFit="1" customWidth="1"/>
    <col min="11779" max="11779" width="6.28515625" bestFit="1" customWidth="1"/>
    <col min="11780" max="11780" width="7.5703125" bestFit="1" customWidth="1"/>
    <col min="11781" max="11781" width="7.28515625" bestFit="1" customWidth="1"/>
    <col min="11782" max="11782" width="8.85546875" bestFit="1" customWidth="1"/>
    <col min="11783" max="11783" width="12.85546875" customWidth="1"/>
    <col min="11784" max="11784" width="12.140625" customWidth="1"/>
    <col min="11785" max="11785" width="12.42578125" customWidth="1"/>
    <col min="11786" max="11786" width="11.28515625" customWidth="1"/>
    <col min="12033" max="12033" width="6.5703125" bestFit="1" customWidth="1"/>
    <col min="12034" max="12034" width="31.140625" bestFit="1" customWidth="1"/>
    <col min="12035" max="12035" width="6.28515625" bestFit="1" customWidth="1"/>
    <col min="12036" max="12036" width="7.5703125" bestFit="1" customWidth="1"/>
    <col min="12037" max="12037" width="7.28515625" bestFit="1" customWidth="1"/>
    <col min="12038" max="12038" width="8.85546875" bestFit="1" customWidth="1"/>
    <col min="12039" max="12039" width="12.85546875" customWidth="1"/>
    <col min="12040" max="12040" width="12.140625" customWidth="1"/>
    <col min="12041" max="12041" width="12.42578125" customWidth="1"/>
    <col min="12042" max="12042" width="11.28515625" customWidth="1"/>
    <col min="12289" max="12289" width="6.5703125" bestFit="1" customWidth="1"/>
    <col min="12290" max="12290" width="31.140625" bestFit="1" customWidth="1"/>
    <col min="12291" max="12291" width="6.28515625" bestFit="1" customWidth="1"/>
    <col min="12292" max="12292" width="7.5703125" bestFit="1" customWidth="1"/>
    <col min="12293" max="12293" width="7.28515625" bestFit="1" customWidth="1"/>
    <col min="12294" max="12294" width="8.85546875" bestFit="1" customWidth="1"/>
    <col min="12295" max="12295" width="12.85546875" customWidth="1"/>
    <col min="12296" max="12296" width="12.140625" customWidth="1"/>
    <col min="12297" max="12297" width="12.42578125" customWidth="1"/>
    <col min="12298" max="12298" width="11.28515625" customWidth="1"/>
    <col min="12545" max="12545" width="6.5703125" bestFit="1" customWidth="1"/>
    <col min="12546" max="12546" width="31.140625" bestFit="1" customWidth="1"/>
    <col min="12547" max="12547" width="6.28515625" bestFit="1" customWidth="1"/>
    <col min="12548" max="12548" width="7.5703125" bestFit="1" customWidth="1"/>
    <col min="12549" max="12549" width="7.28515625" bestFit="1" customWidth="1"/>
    <col min="12550" max="12550" width="8.85546875" bestFit="1" customWidth="1"/>
    <col min="12551" max="12551" width="12.85546875" customWidth="1"/>
    <col min="12552" max="12552" width="12.140625" customWidth="1"/>
    <col min="12553" max="12553" width="12.42578125" customWidth="1"/>
    <col min="12554" max="12554" width="11.28515625" customWidth="1"/>
    <col min="12801" max="12801" width="6.5703125" bestFit="1" customWidth="1"/>
    <col min="12802" max="12802" width="31.140625" bestFit="1" customWidth="1"/>
    <col min="12803" max="12803" width="6.28515625" bestFit="1" customWidth="1"/>
    <col min="12804" max="12804" width="7.5703125" bestFit="1" customWidth="1"/>
    <col min="12805" max="12805" width="7.28515625" bestFit="1" customWidth="1"/>
    <col min="12806" max="12806" width="8.85546875" bestFit="1" customWidth="1"/>
    <col min="12807" max="12807" width="12.85546875" customWidth="1"/>
    <col min="12808" max="12808" width="12.140625" customWidth="1"/>
    <col min="12809" max="12809" width="12.42578125" customWidth="1"/>
    <col min="12810" max="12810" width="11.28515625" customWidth="1"/>
    <col min="13057" max="13057" width="6.5703125" bestFit="1" customWidth="1"/>
    <col min="13058" max="13058" width="31.140625" bestFit="1" customWidth="1"/>
    <col min="13059" max="13059" width="6.28515625" bestFit="1" customWidth="1"/>
    <col min="13060" max="13060" width="7.5703125" bestFit="1" customWidth="1"/>
    <col min="13061" max="13061" width="7.28515625" bestFit="1" customWidth="1"/>
    <col min="13062" max="13062" width="8.85546875" bestFit="1" customWidth="1"/>
    <col min="13063" max="13063" width="12.85546875" customWidth="1"/>
    <col min="13064" max="13064" width="12.140625" customWidth="1"/>
    <col min="13065" max="13065" width="12.42578125" customWidth="1"/>
    <col min="13066" max="13066" width="11.28515625" customWidth="1"/>
    <col min="13313" max="13313" width="6.5703125" bestFit="1" customWidth="1"/>
    <col min="13314" max="13314" width="31.140625" bestFit="1" customWidth="1"/>
    <col min="13315" max="13315" width="6.28515625" bestFit="1" customWidth="1"/>
    <col min="13316" max="13316" width="7.5703125" bestFit="1" customWidth="1"/>
    <col min="13317" max="13317" width="7.28515625" bestFit="1" customWidth="1"/>
    <col min="13318" max="13318" width="8.85546875" bestFit="1" customWidth="1"/>
    <col min="13319" max="13319" width="12.85546875" customWidth="1"/>
    <col min="13320" max="13320" width="12.140625" customWidth="1"/>
    <col min="13321" max="13321" width="12.42578125" customWidth="1"/>
    <col min="13322" max="13322" width="11.28515625" customWidth="1"/>
    <col min="13569" max="13569" width="6.5703125" bestFit="1" customWidth="1"/>
    <col min="13570" max="13570" width="31.140625" bestFit="1" customWidth="1"/>
    <col min="13571" max="13571" width="6.28515625" bestFit="1" customWidth="1"/>
    <col min="13572" max="13572" width="7.5703125" bestFit="1" customWidth="1"/>
    <col min="13573" max="13573" width="7.28515625" bestFit="1" customWidth="1"/>
    <col min="13574" max="13574" width="8.85546875" bestFit="1" customWidth="1"/>
    <col min="13575" max="13575" width="12.85546875" customWidth="1"/>
    <col min="13576" max="13576" width="12.140625" customWidth="1"/>
    <col min="13577" max="13577" width="12.42578125" customWidth="1"/>
    <col min="13578" max="13578" width="11.28515625" customWidth="1"/>
    <col min="13825" max="13825" width="6.5703125" bestFit="1" customWidth="1"/>
    <col min="13826" max="13826" width="31.140625" bestFit="1" customWidth="1"/>
    <col min="13827" max="13827" width="6.28515625" bestFit="1" customWidth="1"/>
    <col min="13828" max="13828" width="7.5703125" bestFit="1" customWidth="1"/>
    <col min="13829" max="13829" width="7.28515625" bestFit="1" customWidth="1"/>
    <col min="13830" max="13830" width="8.85546875" bestFit="1" customWidth="1"/>
    <col min="13831" max="13831" width="12.85546875" customWidth="1"/>
    <col min="13832" max="13832" width="12.140625" customWidth="1"/>
    <col min="13833" max="13833" width="12.42578125" customWidth="1"/>
    <col min="13834" max="13834" width="11.28515625" customWidth="1"/>
    <col min="14081" max="14081" width="6.5703125" bestFit="1" customWidth="1"/>
    <col min="14082" max="14082" width="31.140625" bestFit="1" customWidth="1"/>
    <col min="14083" max="14083" width="6.28515625" bestFit="1" customWidth="1"/>
    <col min="14084" max="14084" width="7.5703125" bestFit="1" customWidth="1"/>
    <col min="14085" max="14085" width="7.28515625" bestFit="1" customWidth="1"/>
    <col min="14086" max="14086" width="8.85546875" bestFit="1" customWidth="1"/>
    <col min="14087" max="14087" width="12.85546875" customWidth="1"/>
    <col min="14088" max="14088" width="12.140625" customWidth="1"/>
    <col min="14089" max="14089" width="12.42578125" customWidth="1"/>
    <col min="14090" max="14090" width="11.28515625" customWidth="1"/>
    <col min="14337" max="14337" width="6.5703125" bestFit="1" customWidth="1"/>
    <col min="14338" max="14338" width="31.140625" bestFit="1" customWidth="1"/>
    <col min="14339" max="14339" width="6.28515625" bestFit="1" customWidth="1"/>
    <col min="14340" max="14340" width="7.5703125" bestFit="1" customWidth="1"/>
    <col min="14341" max="14341" width="7.28515625" bestFit="1" customWidth="1"/>
    <col min="14342" max="14342" width="8.85546875" bestFit="1" customWidth="1"/>
    <col min="14343" max="14343" width="12.85546875" customWidth="1"/>
    <col min="14344" max="14344" width="12.140625" customWidth="1"/>
    <col min="14345" max="14345" width="12.42578125" customWidth="1"/>
    <col min="14346" max="14346" width="11.28515625" customWidth="1"/>
    <col min="14593" max="14593" width="6.5703125" bestFit="1" customWidth="1"/>
    <col min="14594" max="14594" width="31.140625" bestFit="1" customWidth="1"/>
    <col min="14595" max="14595" width="6.28515625" bestFit="1" customWidth="1"/>
    <col min="14596" max="14596" width="7.5703125" bestFit="1" customWidth="1"/>
    <col min="14597" max="14597" width="7.28515625" bestFit="1" customWidth="1"/>
    <col min="14598" max="14598" width="8.85546875" bestFit="1" customWidth="1"/>
    <col min="14599" max="14599" width="12.85546875" customWidth="1"/>
    <col min="14600" max="14600" width="12.140625" customWidth="1"/>
    <col min="14601" max="14601" width="12.42578125" customWidth="1"/>
    <col min="14602" max="14602" width="11.28515625" customWidth="1"/>
    <col min="14849" max="14849" width="6.5703125" bestFit="1" customWidth="1"/>
    <col min="14850" max="14850" width="31.140625" bestFit="1" customWidth="1"/>
    <col min="14851" max="14851" width="6.28515625" bestFit="1" customWidth="1"/>
    <col min="14852" max="14852" width="7.5703125" bestFit="1" customWidth="1"/>
    <col min="14853" max="14853" width="7.28515625" bestFit="1" customWidth="1"/>
    <col min="14854" max="14854" width="8.85546875" bestFit="1" customWidth="1"/>
    <col min="14855" max="14855" width="12.85546875" customWidth="1"/>
    <col min="14856" max="14856" width="12.140625" customWidth="1"/>
    <col min="14857" max="14857" width="12.42578125" customWidth="1"/>
    <col min="14858" max="14858" width="11.28515625" customWidth="1"/>
    <col min="15105" max="15105" width="6.5703125" bestFit="1" customWidth="1"/>
    <col min="15106" max="15106" width="31.140625" bestFit="1" customWidth="1"/>
    <col min="15107" max="15107" width="6.28515625" bestFit="1" customWidth="1"/>
    <col min="15108" max="15108" width="7.5703125" bestFit="1" customWidth="1"/>
    <col min="15109" max="15109" width="7.28515625" bestFit="1" customWidth="1"/>
    <col min="15110" max="15110" width="8.85546875" bestFit="1" customWidth="1"/>
    <col min="15111" max="15111" width="12.85546875" customWidth="1"/>
    <col min="15112" max="15112" width="12.140625" customWidth="1"/>
    <col min="15113" max="15113" width="12.42578125" customWidth="1"/>
    <col min="15114" max="15114" width="11.28515625" customWidth="1"/>
    <col min="15361" max="15361" width="6.5703125" bestFit="1" customWidth="1"/>
    <col min="15362" max="15362" width="31.140625" bestFit="1" customWidth="1"/>
    <col min="15363" max="15363" width="6.28515625" bestFit="1" customWidth="1"/>
    <col min="15364" max="15364" width="7.5703125" bestFit="1" customWidth="1"/>
    <col min="15365" max="15365" width="7.28515625" bestFit="1" customWidth="1"/>
    <col min="15366" max="15366" width="8.85546875" bestFit="1" customWidth="1"/>
    <col min="15367" max="15367" width="12.85546875" customWidth="1"/>
    <col min="15368" max="15368" width="12.140625" customWidth="1"/>
    <col min="15369" max="15369" width="12.42578125" customWidth="1"/>
    <col min="15370" max="15370" width="11.28515625" customWidth="1"/>
    <col min="15617" max="15617" width="6.5703125" bestFit="1" customWidth="1"/>
    <col min="15618" max="15618" width="31.140625" bestFit="1" customWidth="1"/>
    <col min="15619" max="15619" width="6.28515625" bestFit="1" customWidth="1"/>
    <col min="15620" max="15620" width="7.5703125" bestFit="1" customWidth="1"/>
    <col min="15621" max="15621" width="7.28515625" bestFit="1" customWidth="1"/>
    <col min="15622" max="15622" width="8.85546875" bestFit="1" customWidth="1"/>
    <col min="15623" max="15623" width="12.85546875" customWidth="1"/>
    <col min="15624" max="15624" width="12.140625" customWidth="1"/>
    <col min="15625" max="15625" width="12.42578125" customWidth="1"/>
    <col min="15626" max="15626" width="11.28515625" customWidth="1"/>
    <col min="15873" max="15873" width="6.5703125" bestFit="1" customWidth="1"/>
    <col min="15874" max="15874" width="31.140625" bestFit="1" customWidth="1"/>
    <col min="15875" max="15875" width="6.28515625" bestFit="1" customWidth="1"/>
    <col min="15876" max="15876" width="7.5703125" bestFit="1" customWidth="1"/>
    <col min="15877" max="15877" width="7.28515625" bestFit="1" customWidth="1"/>
    <col min="15878" max="15878" width="8.85546875" bestFit="1" customWidth="1"/>
    <col min="15879" max="15879" width="12.85546875" customWidth="1"/>
    <col min="15880" max="15880" width="12.140625" customWidth="1"/>
    <col min="15881" max="15881" width="12.42578125" customWidth="1"/>
    <col min="15882" max="15882" width="11.28515625" customWidth="1"/>
    <col min="16129" max="16129" width="6.5703125" bestFit="1" customWidth="1"/>
    <col min="16130" max="16130" width="31.140625" bestFit="1" customWidth="1"/>
    <col min="16131" max="16131" width="6.28515625" bestFit="1" customWidth="1"/>
    <col min="16132" max="16132" width="7.5703125" bestFit="1" customWidth="1"/>
    <col min="16133" max="16133" width="7.28515625" bestFit="1" customWidth="1"/>
    <col min="16134" max="16134" width="8.85546875" bestFit="1" customWidth="1"/>
    <col min="16135" max="16135" width="12.85546875" customWidth="1"/>
    <col min="16136" max="16136" width="12.140625" customWidth="1"/>
    <col min="16137" max="16137" width="12.42578125" customWidth="1"/>
    <col min="16138" max="16138" width="11.28515625" customWidth="1"/>
  </cols>
  <sheetData>
    <row r="1" spans="1:10" ht="13.5" thickBot="1"/>
    <row r="2" spans="1:10" s="147" customFormat="1" ht="36" customHeight="1" thickBot="1">
      <c r="A2" s="143"/>
      <c r="B2" s="144"/>
      <c r="C2" s="145"/>
      <c r="D2" s="144"/>
      <c r="E2" s="145"/>
      <c r="F2" s="146"/>
      <c r="G2" s="162" t="s">
        <v>767</v>
      </c>
      <c r="H2" s="162" t="s">
        <v>768</v>
      </c>
      <c r="I2" s="162" t="s">
        <v>769</v>
      </c>
      <c r="J2" s="512" t="s">
        <v>770</v>
      </c>
    </row>
    <row r="3" spans="1:10" ht="23.25" thickBot="1">
      <c r="A3" s="19" t="s">
        <v>217</v>
      </c>
      <c r="B3" s="19" t="s">
        <v>771</v>
      </c>
      <c r="C3" s="19" t="s">
        <v>63</v>
      </c>
      <c r="D3" s="19" t="s">
        <v>772</v>
      </c>
      <c r="E3" s="19" t="s">
        <v>742</v>
      </c>
      <c r="F3" s="20" t="s">
        <v>773</v>
      </c>
      <c r="G3" s="21" t="s">
        <v>774</v>
      </c>
      <c r="H3" s="21" t="s">
        <v>774</v>
      </c>
      <c r="I3" s="21" t="s">
        <v>774</v>
      </c>
      <c r="J3" s="513"/>
    </row>
    <row r="4" spans="1:10">
      <c r="A4" s="22" t="s">
        <v>81</v>
      </c>
      <c r="B4" s="204" t="s">
        <v>287</v>
      </c>
      <c r="C4" s="205" t="s">
        <v>784</v>
      </c>
      <c r="D4" s="206" t="s">
        <v>785</v>
      </c>
      <c r="E4" s="205" t="s">
        <v>82</v>
      </c>
      <c r="F4" s="23" t="s">
        <v>786</v>
      </c>
      <c r="G4" s="195">
        <v>11.5</v>
      </c>
      <c r="H4" s="196">
        <v>11.38</v>
      </c>
      <c r="I4" s="197">
        <v>10.56</v>
      </c>
      <c r="J4" s="24" t="s">
        <v>216</v>
      </c>
    </row>
    <row r="5" spans="1:10">
      <c r="A5" s="22" t="s">
        <v>101</v>
      </c>
      <c r="B5" s="204" t="s">
        <v>297</v>
      </c>
      <c r="C5" s="205" t="s">
        <v>775</v>
      </c>
      <c r="D5" s="206" t="s">
        <v>799</v>
      </c>
      <c r="E5" s="205" t="s">
        <v>102</v>
      </c>
      <c r="F5" s="25" t="s">
        <v>783</v>
      </c>
      <c r="G5" s="198">
        <v>8.69</v>
      </c>
      <c r="H5" s="196">
        <v>8.08</v>
      </c>
      <c r="I5" s="197">
        <v>7.48</v>
      </c>
      <c r="J5" s="26" t="s">
        <v>216</v>
      </c>
    </row>
    <row r="6" spans="1:10">
      <c r="A6" s="22" t="s">
        <v>103</v>
      </c>
      <c r="B6" s="204" t="s">
        <v>298</v>
      </c>
      <c r="C6" s="205" t="s">
        <v>775</v>
      </c>
      <c r="D6" s="206" t="s">
        <v>800</v>
      </c>
      <c r="E6" s="205" t="s">
        <v>104</v>
      </c>
      <c r="F6" s="23" t="s">
        <v>783</v>
      </c>
      <c r="G6" s="198">
        <v>9.69</v>
      </c>
      <c r="H6" s="196">
        <v>8.9</v>
      </c>
      <c r="I6" s="197">
        <v>8.7200000000000006</v>
      </c>
      <c r="J6" s="24" t="s">
        <v>216</v>
      </c>
    </row>
    <row r="7" spans="1:10">
      <c r="A7" s="22" t="s">
        <v>83</v>
      </c>
      <c r="B7" s="204" t="s">
        <v>288</v>
      </c>
      <c r="C7" s="205" t="s">
        <v>775</v>
      </c>
      <c r="D7" s="206" t="s">
        <v>787</v>
      </c>
      <c r="E7" s="205" t="s">
        <v>84</v>
      </c>
      <c r="F7" s="23" t="s">
        <v>783</v>
      </c>
      <c r="G7" s="198">
        <v>9.8000000000000007</v>
      </c>
      <c r="H7" s="196">
        <v>9.59</v>
      </c>
      <c r="I7" s="197">
        <v>9</v>
      </c>
      <c r="J7" s="24" t="s">
        <v>216</v>
      </c>
    </row>
    <row r="8" spans="1:10">
      <c r="A8" s="22" t="s">
        <v>87</v>
      </c>
      <c r="B8" s="204" t="s">
        <v>290</v>
      </c>
      <c r="C8" s="205" t="s">
        <v>775</v>
      </c>
      <c r="D8" s="206" t="s">
        <v>789</v>
      </c>
      <c r="E8" s="205" t="s">
        <v>88</v>
      </c>
      <c r="F8" s="23" t="s">
        <v>783</v>
      </c>
      <c r="G8" s="198">
        <v>10.63</v>
      </c>
      <c r="H8" s="196">
        <v>10.44</v>
      </c>
      <c r="I8" s="197">
        <v>9.9600000000000009</v>
      </c>
      <c r="J8" s="24" t="s">
        <v>216</v>
      </c>
    </row>
    <row r="9" spans="1:10">
      <c r="A9" s="22" t="s">
        <v>68</v>
      </c>
      <c r="B9" s="204" t="s">
        <v>286</v>
      </c>
      <c r="C9" s="205" t="s">
        <v>775</v>
      </c>
      <c r="D9" s="206" t="s">
        <v>776</v>
      </c>
      <c r="E9" s="205" t="s">
        <v>69</v>
      </c>
      <c r="F9" s="23" t="s">
        <v>777</v>
      </c>
      <c r="G9" s="198">
        <v>15.13</v>
      </c>
      <c r="H9" s="196">
        <v>14.37</v>
      </c>
      <c r="I9" s="197">
        <v>13.77</v>
      </c>
      <c r="J9" s="26" t="s">
        <v>216</v>
      </c>
    </row>
    <row r="10" spans="1:10">
      <c r="A10" s="22" t="s">
        <v>70</v>
      </c>
      <c r="B10" s="204" t="s">
        <v>71</v>
      </c>
      <c r="C10" s="205" t="s">
        <v>775</v>
      </c>
      <c r="D10" s="206" t="s">
        <v>778</v>
      </c>
      <c r="E10" s="205" t="s">
        <v>72</v>
      </c>
      <c r="F10" s="23" t="s">
        <v>777</v>
      </c>
      <c r="G10" s="198">
        <v>17.11</v>
      </c>
      <c r="H10" s="196">
        <v>15.93</v>
      </c>
      <c r="I10" s="197">
        <v>15.6</v>
      </c>
      <c r="J10" s="24" t="s">
        <v>216</v>
      </c>
    </row>
    <row r="11" spans="1:10">
      <c r="A11" s="22" t="s">
        <v>97</v>
      </c>
      <c r="B11" s="204" t="s">
        <v>295</v>
      </c>
      <c r="C11" s="205" t="s">
        <v>779</v>
      </c>
      <c r="D11" s="206" t="s">
        <v>797</v>
      </c>
      <c r="E11" s="205" t="s">
        <v>98</v>
      </c>
      <c r="F11" s="23" t="s">
        <v>780</v>
      </c>
      <c r="G11" s="198">
        <v>7.02</v>
      </c>
      <c r="H11" s="196">
        <v>6.39</v>
      </c>
      <c r="I11" s="197">
        <v>6.27</v>
      </c>
      <c r="J11" s="24" t="s">
        <v>216</v>
      </c>
    </row>
    <row r="12" spans="1:10">
      <c r="A12" s="13" t="s">
        <v>73</v>
      </c>
      <c r="B12" s="207" t="s">
        <v>74</v>
      </c>
      <c r="C12" s="205" t="s">
        <v>779</v>
      </c>
      <c r="D12" s="205">
        <v>52044</v>
      </c>
      <c r="E12" s="205" t="s">
        <v>75</v>
      </c>
      <c r="F12" s="23" t="s">
        <v>780</v>
      </c>
      <c r="G12" s="198">
        <v>7.88</v>
      </c>
      <c r="H12" s="196">
        <v>7.28</v>
      </c>
      <c r="I12" s="197">
        <v>7.08</v>
      </c>
      <c r="J12" s="24" t="s">
        <v>216</v>
      </c>
    </row>
    <row r="13" spans="1:10">
      <c r="A13" s="13" t="s">
        <v>76</v>
      </c>
      <c r="B13" s="207" t="s">
        <v>77</v>
      </c>
      <c r="C13" s="205" t="s">
        <v>779</v>
      </c>
      <c r="D13" s="205">
        <v>52045</v>
      </c>
      <c r="E13" s="205" t="s">
        <v>75</v>
      </c>
      <c r="F13" s="23" t="s">
        <v>780</v>
      </c>
      <c r="G13" s="198">
        <v>7.79</v>
      </c>
      <c r="H13" s="196">
        <v>7.92</v>
      </c>
      <c r="I13" s="197">
        <v>7.7</v>
      </c>
      <c r="J13" s="24" t="s">
        <v>216</v>
      </c>
    </row>
    <row r="14" spans="1:10">
      <c r="A14" s="22" t="s">
        <v>99</v>
      </c>
      <c r="B14" s="204" t="s">
        <v>296</v>
      </c>
      <c r="C14" s="205" t="s">
        <v>779</v>
      </c>
      <c r="D14" s="206" t="s">
        <v>798</v>
      </c>
      <c r="E14" s="205" t="s">
        <v>100</v>
      </c>
      <c r="F14" s="23" t="s">
        <v>782</v>
      </c>
      <c r="G14" s="198">
        <v>8.34</v>
      </c>
      <c r="H14" s="196">
        <v>7.7</v>
      </c>
      <c r="I14" s="197">
        <v>7.54</v>
      </c>
      <c r="J14" s="24" t="s">
        <v>216</v>
      </c>
    </row>
    <row r="15" spans="1:10">
      <c r="A15" s="22" t="s">
        <v>108</v>
      </c>
      <c r="B15" s="204" t="s">
        <v>300</v>
      </c>
      <c r="C15" s="205" t="s">
        <v>779</v>
      </c>
      <c r="D15" s="206" t="s">
        <v>802</v>
      </c>
      <c r="E15" s="205" t="s">
        <v>109</v>
      </c>
      <c r="F15" s="23" t="s">
        <v>780</v>
      </c>
      <c r="G15" s="198">
        <v>8.7200000000000006</v>
      </c>
      <c r="H15" s="196">
        <v>8.48</v>
      </c>
      <c r="I15" s="197">
        <v>8.24</v>
      </c>
      <c r="J15" s="24" t="s">
        <v>216</v>
      </c>
    </row>
    <row r="16" spans="1:10">
      <c r="A16" s="22" t="s">
        <v>89</v>
      </c>
      <c r="B16" s="204" t="s">
        <v>291</v>
      </c>
      <c r="C16" s="205" t="s">
        <v>779</v>
      </c>
      <c r="D16" s="206" t="s">
        <v>790</v>
      </c>
      <c r="E16" s="205" t="s">
        <v>90</v>
      </c>
      <c r="F16" s="23" t="s">
        <v>786</v>
      </c>
      <c r="G16" s="198">
        <v>9.14</v>
      </c>
      <c r="H16" s="196">
        <v>8.69</v>
      </c>
      <c r="I16" s="197">
        <v>8.39</v>
      </c>
      <c r="J16" s="24" t="s">
        <v>216</v>
      </c>
    </row>
    <row r="17" spans="1:10">
      <c r="A17" s="22" t="s">
        <v>95</v>
      </c>
      <c r="B17" s="204" t="s">
        <v>294</v>
      </c>
      <c r="C17" s="205" t="s">
        <v>781</v>
      </c>
      <c r="D17" s="206" t="s">
        <v>796</v>
      </c>
      <c r="E17" s="205" t="s">
        <v>96</v>
      </c>
      <c r="F17" s="23" t="s">
        <v>782</v>
      </c>
      <c r="G17" s="198">
        <v>5.8</v>
      </c>
      <c r="H17" s="196">
        <v>5.69</v>
      </c>
      <c r="I17" s="197">
        <v>5.43</v>
      </c>
      <c r="J17" s="24" t="s">
        <v>216</v>
      </c>
    </row>
    <row r="18" spans="1:10">
      <c r="A18" s="13" t="s">
        <v>78</v>
      </c>
      <c r="B18" s="207" t="s">
        <v>301</v>
      </c>
      <c r="C18" s="205" t="s">
        <v>781</v>
      </c>
      <c r="D18" s="205">
        <v>52046</v>
      </c>
      <c r="E18" s="205" t="s">
        <v>75</v>
      </c>
      <c r="F18" s="23" t="s">
        <v>782</v>
      </c>
      <c r="G18" s="198">
        <v>6.97</v>
      </c>
      <c r="H18" s="196">
        <v>6.47</v>
      </c>
      <c r="I18" s="197">
        <v>6.07</v>
      </c>
      <c r="J18" s="24" t="s">
        <v>216</v>
      </c>
    </row>
    <row r="19" spans="1:10">
      <c r="A19" s="13" t="s">
        <v>79</v>
      </c>
      <c r="B19" s="207" t="s">
        <v>80</v>
      </c>
      <c r="C19" s="205" t="s">
        <v>781</v>
      </c>
      <c r="D19" s="205">
        <v>52047</v>
      </c>
      <c r="E19" s="205" t="s">
        <v>75</v>
      </c>
      <c r="F19" s="23" t="s">
        <v>782</v>
      </c>
      <c r="G19" s="198">
        <v>7.29</v>
      </c>
      <c r="H19" s="196">
        <v>6.69</v>
      </c>
      <c r="I19" s="197">
        <v>6.4</v>
      </c>
      <c r="J19" s="24" t="s">
        <v>216</v>
      </c>
    </row>
    <row r="20" spans="1:10">
      <c r="A20" s="22" t="s">
        <v>85</v>
      </c>
      <c r="B20" s="204" t="s">
        <v>289</v>
      </c>
      <c r="C20" s="205" t="s">
        <v>781</v>
      </c>
      <c r="D20" s="206" t="s">
        <v>788</v>
      </c>
      <c r="E20" s="205" t="s">
        <v>86</v>
      </c>
      <c r="F20" s="23" t="s">
        <v>782</v>
      </c>
      <c r="G20" s="198">
        <v>7.61</v>
      </c>
      <c r="H20" s="196">
        <v>7.17</v>
      </c>
      <c r="I20" s="197">
        <v>6.69</v>
      </c>
      <c r="J20" s="24" t="s">
        <v>216</v>
      </c>
    </row>
    <row r="21" spans="1:10">
      <c r="A21" s="22" t="s">
        <v>105</v>
      </c>
      <c r="B21" s="204" t="s">
        <v>299</v>
      </c>
      <c r="C21" s="205" t="s">
        <v>781</v>
      </c>
      <c r="D21" s="206" t="s">
        <v>801</v>
      </c>
      <c r="E21" s="205" t="s">
        <v>106</v>
      </c>
      <c r="F21" s="23" t="s">
        <v>782</v>
      </c>
      <c r="G21" s="198">
        <v>7.99</v>
      </c>
      <c r="H21" s="196">
        <v>7.39</v>
      </c>
      <c r="I21" s="197">
        <v>7.07</v>
      </c>
      <c r="J21" s="24" t="s">
        <v>216</v>
      </c>
    </row>
    <row r="22" spans="1:10">
      <c r="A22" s="22" t="s">
        <v>91</v>
      </c>
      <c r="B22" s="204" t="s">
        <v>292</v>
      </c>
      <c r="C22" s="205" t="s">
        <v>781</v>
      </c>
      <c r="D22" s="206" t="s">
        <v>791</v>
      </c>
      <c r="E22" s="205" t="s">
        <v>92</v>
      </c>
      <c r="F22" s="23" t="s">
        <v>792</v>
      </c>
      <c r="G22" s="198">
        <v>7.64</v>
      </c>
      <c r="H22" s="196">
        <v>7.52</v>
      </c>
      <c r="I22" s="197">
        <v>7.37</v>
      </c>
      <c r="J22" s="24" t="s">
        <v>216</v>
      </c>
    </row>
    <row r="23" spans="1:10" ht="13.5" thickBot="1">
      <c r="A23" s="27" t="s">
        <v>93</v>
      </c>
      <c r="B23" s="28" t="s">
        <v>293</v>
      </c>
      <c r="C23" s="29" t="s">
        <v>793</v>
      </c>
      <c r="D23" s="30" t="s">
        <v>794</v>
      </c>
      <c r="E23" s="29" t="s">
        <v>94</v>
      </c>
      <c r="F23" s="31" t="s">
        <v>795</v>
      </c>
      <c r="G23" s="199">
        <v>16.489999999999998</v>
      </c>
      <c r="H23" s="200">
        <v>15.25</v>
      </c>
      <c r="I23" s="201">
        <v>14.57</v>
      </c>
      <c r="J23" s="32" t="s">
        <v>216</v>
      </c>
    </row>
    <row r="24" spans="1:10" ht="8.25" customHeight="1" thickBot="1">
      <c r="A24" s="79"/>
      <c r="B24" s="79"/>
      <c r="C24" s="42"/>
      <c r="D24" s="148"/>
      <c r="E24" s="58"/>
      <c r="F24" s="149"/>
      <c r="G24" s="88"/>
      <c r="H24" s="88"/>
      <c r="I24" s="88"/>
      <c r="J24" s="88"/>
    </row>
    <row r="25" spans="1:10">
      <c r="A25" s="148"/>
      <c r="B25" s="149"/>
      <c r="C25" s="514" t="s">
        <v>803</v>
      </c>
      <c r="D25" s="515"/>
      <c r="E25" s="515"/>
      <c r="F25" s="515"/>
      <c r="G25" s="515"/>
      <c r="H25" s="516"/>
      <c r="I25" s="88"/>
      <c r="J25" s="88"/>
    </row>
    <row r="26" spans="1:10" ht="34.5" customHeight="1">
      <c r="A26" s="148"/>
      <c r="B26" s="79"/>
      <c r="C26" s="517" t="s">
        <v>804</v>
      </c>
      <c r="D26" s="518"/>
      <c r="E26" s="518"/>
      <c r="F26" s="518"/>
      <c r="G26" s="518"/>
      <c r="H26" s="519"/>
      <c r="I26" s="33"/>
      <c r="J26" s="88"/>
    </row>
    <row r="27" spans="1:10" ht="13.5" thickBot="1">
      <c r="A27" s="148"/>
      <c r="B27" s="148"/>
      <c r="C27" s="520"/>
      <c r="D27" s="521"/>
      <c r="E27" s="521"/>
      <c r="F27" s="521"/>
      <c r="G27" s="521"/>
      <c r="H27" s="522"/>
      <c r="I27" s="88"/>
      <c r="J27" s="88"/>
    </row>
  </sheetData>
  <mergeCells count="3">
    <mergeCell ref="J2:J3"/>
    <mergeCell ref="C25:H25"/>
    <mergeCell ref="C26:H27"/>
  </mergeCells>
  <pageMargins left="0.70866141732283472" right="0.70866141732283472" top="1.1417322834645669" bottom="0.19685039370078741" header="0" footer="0.11811023622047245"/>
  <pageSetup paperSize="9" orientation="landscape" r:id="rId1"/>
  <headerFooter>
    <oddHeader>&amp;L&amp;G&amp;CIntegra Business Solutions 
2019 Direct Supply Agreement
Antalis UK&amp;R&amp;G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F45"/>
  <sheetViews>
    <sheetView workbookViewId="0">
      <pane ySplit="5" topLeftCell="A6" activePane="bottomLeft" state="frozen"/>
      <selection pane="bottomLeft" activeCell="B14" sqref="B14"/>
    </sheetView>
  </sheetViews>
  <sheetFormatPr defaultColWidth="9.140625" defaultRowHeight="15"/>
  <cols>
    <col min="1" max="1" width="13" style="95" customWidth="1"/>
    <col min="2" max="2" width="83.5703125" style="95" customWidth="1"/>
    <col min="3" max="3" width="43.85546875" style="96" bestFit="1" customWidth="1"/>
    <col min="4" max="4" width="14.7109375" style="96" bestFit="1" customWidth="1"/>
    <col min="5" max="5" width="15" style="136" customWidth="1"/>
    <col min="6" max="6" width="13.42578125" style="192" customWidth="1"/>
    <col min="7" max="16384" width="9.140625" style="95"/>
  </cols>
  <sheetData>
    <row r="1" spans="1:6">
      <c r="B1" s="139" t="s">
        <v>3053</v>
      </c>
    </row>
    <row r="3" spans="1:6" ht="15.75" thickBot="1">
      <c r="A3" s="523" t="s">
        <v>1207</v>
      </c>
      <c r="B3" s="523"/>
      <c r="C3" s="132"/>
      <c r="D3" s="132"/>
      <c r="E3" s="135"/>
      <c r="F3" s="193"/>
    </row>
    <row r="4" spans="1:6" s="97" customFormat="1" ht="15.75" thickBot="1">
      <c r="A4" s="185"/>
      <c r="B4" s="185"/>
      <c r="C4" s="185"/>
      <c r="D4" s="185"/>
      <c r="E4" s="524" t="s">
        <v>3110</v>
      </c>
      <c r="F4" s="525"/>
    </row>
    <row r="5" spans="1:6" s="97" customFormat="1" ht="30.75" thickBot="1">
      <c r="A5" s="301" t="s">
        <v>217</v>
      </c>
      <c r="B5" s="301" t="s">
        <v>419</v>
      </c>
      <c r="C5" s="301" t="s">
        <v>1668</v>
      </c>
      <c r="D5" s="301" t="s">
        <v>1516</v>
      </c>
      <c r="E5" s="302" t="s">
        <v>1666</v>
      </c>
      <c r="F5" s="303" t="s">
        <v>1667</v>
      </c>
    </row>
    <row r="6" spans="1:6" s="97" customFormat="1">
      <c r="A6" s="297" t="s">
        <v>512</v>
      </c>
      <c r="B6" s="298" t="s">
        <v>1310</v>
      </c>
      <c r="C6" s="299" t="s">
        <v>1092</v>
      </c>
      <c r="D6" s="299" t="s">
        <v>1517</v>
      </c>
      <c r="E6" s="300">
        <v>73.580832000000015</v>
      </c>
      <c r="F6" s="300">
        <v>79.713504000000015</v>
      </c>
    </row>
    <row r="7" spans="1:6" s="97" customFormat="1">
      <c r="A7" s="186" t="s">
        <v>513</v>
      </c>
      <c r="B7" s="289" t="s">
        <v>1311</v>
      </c>
      <c r="C7" s="187" t="s">
        <v>1093</v>
      </c>
      <c r="D7" s="187" t="s">
        <v>1518</v>
      </c>
      <c r="E7" s="296">
        <v>71.121024000000006</v>
      </c>
      <c r="F7" s="296">
        <v>78.489216000000013</v>
      </c>
    </row>
    <row r="8" spans="1:6" s="97" customFormat="1">
      <c r="A8" s="186" t="s">
        <v>514</v>
      </c>
      <c r="B8" s="289" t="s">
        <v>1312</v>
      </c>
      <c r="C8" s="187" t="s">
        <v>1094</v>
      </c>
      <c r="D8" s="187" t="s">
        <v>1519</v>
      </c>
      <c r="E8" s="296">
        <v>61.203168000000005</v>
      </c>
      <c r="F8" s="296">
        <v>63.764064000000012</v>
      </c>
    </row>
    <row r="9" spans="1:6" s="97" customFormat="1">
      <c r="A9" s="186" t="s">
        <v>49</v>
      </c>
      <c r="B9" s="290" t="s">
        <v>3164</v>
      </c>
      <c r="C9" s="187" t="s">
        <v>1095</v>
      </c>
      <c r="D9" s="187" t="s">
        <v>1517</v>
      </c>
      <c r="E9" s="296">
        <v>73.580832000000015</v>
      </c>
      <c r="F9" s="296">
        <v>79.713504000000015</v>
      </c>
    </row>
    <row r="10" spans="1:6" s="97" customFormat="1">
      <c r="A10" s="186" t="s">
        <v>50</v>
      </c>
      <c r="B10" s="290" t="s">
        <v>1313</v>
      </c>
      <c r="C10" s="187" t="s">
        <v>1096</v>
      </c>
      <c r="D10" s="187" t="s">
        <v>1518</v>
      </c>
      <c r="E10" s="296">
        <v>71.121024000000006</v>
      </c>
      <c r="F10" s="296">
        <v>78.489216000000013</v>
      </c>
    </row>
    <row r="11" spans="1:6" s="97" customFormat="1">
      <c r="A11" s="186" t="s">
        <v>51</v>
      </c>
      <c r="B11" s="290" t="s">
        <v>1314</v>
      </c>
      <c r="C11" s="187" t="s">
        <v>1097</v>
      </c>
      <c r="D11" s="187" t="s">
        <v>1519</v>
      </c>
      <c r="E11" s="296">
        <v>61.203168000000005</v>
      </c>
      <c r="F11" s="296">
        <v>63.764064000000012</v>
      </c>
    </row>
    <row r="12" spans="1:6" s="97" customFormat="1">
      <c r="A12" s="186" t="s">
        <v>52</v>
      </c>
      <c r="B12" s="289" t="s">
        <v>1315</v>
      </c>
      <c r="C12" s="188" t="s">
        <v>1098</v>
      </c>
      <c r="D12" s="187" t="s">
        <v>1517</v>
      </c>
      <c r="E12" s="296">
        <v>73.580832000000015</v>
      </c>
      <c r="F12" s="296">
        <v>79.713504000000015</v>
      </c>
    </row>
    <row r="13" spans="1:6" s="97" customFormat="1">
      <c r="A13" s="186" t="s">
        <v>53</v>
      </c>
      <c r="B13" s="289" t="s">
        <v>1316</v>
      </c>
      <c r="C13" s="188" t="s">
        <v>1099</v>
      </c>
      <c r="D13" s="187" t="s">
        <v>1518</v>
      </c>
      <c r="E13" s="296">
        <v>71.121024000000006</v>
      </c>
      <c r="F13" s="296">
        <v>78.489999999999995</v>
      </c>
    </row>
    <row r="14" spans="1:6" s="97" customFormat="1">
      <c r="A14" s="186" t="s">
        <v>54</v>
      </c>
      <c r="B14" s="289" t="s">
        <v>1317</v>
      </c>
      <c r="C14" s="188" t="s">
        <v>1100</v>
      </c>
      <c r="D14" s="187" t="s">
        <v>1519</v>
      </c>
      <c r="E14" s="296">
        <v>61.203168000000005</v>
      </c>
      <c r="F14" s="296">
        <v>63.764064000000012</v>
      </c>
    </row>
    <row r="15" spans="1:6" s="97" customFormat="1">
      <c r="A15" s="189" t="s">
        <v>55</v>
      </c>
      <c r="B15" s="291" t="s">
        <v>1188</v>
      </c>
      <c r="C15" s="188" t="s">
        <v>1481</v>
      </c>
      <c r="D15" s="187"/>
      <c r="E15" s="296">
        <v>9.805536</v>
      </c>
      <c r="F15" s="296">
        <v>11.041056000000001</v>
      </c>
    </row>
    <row r="16" spans="1:6" s="97" customFormat="1">
      <c r="A16" s="186" t="s">
        <v>56</v>
      </c>
      <c r="B16" s="289" t="s">
        <v>3165</v>
      </c>
      <c r="C16" s="187" t="s">
        <v>1660</v>
      </c>
      <c r="D16" s="187" t="s">
        <v>1661</v>
      </c>
      <c r="E16" s="296">
        <v>141.02899200000002</v>
      </c>
      <c r="F16" s="296">
        <v>147.16166400000003</v>
      </c>
    </row>
    <row r="17" spans="1:6" s="97" customFormat="1">
      <c r="A17" s="186" t="s">
        <v>61</v>
      </c>
      <c r="B17" s="289" t="s">
        <v>3166</v>
      </c>
      <c r="C17" s="187" t="s">
        <v>1101</v>
      </c>
      <c r="D17" s="187" t="s">
        <v>1520</v>
      </c>
      <c r="E17" s="296">
        <v>104.23296000000001</v>
      </c>
      <c r="F17" s="296">
        <v>116.49830400000002</v>
      </c>
    </row>
    <row r="18" spans="1:6" s="97" customFormat="1">
      <c r="A18" s="186" t="s">
        <v>62</v>
      </c>
      <c r="B18" s="289" t="s">
        <v>3167</v>
      </c>
      <c r="C18" s="188" t="s">
        <v>1482</v>
      </c>
      <c r="D18" s="187" t="s">
        <v>1520</v>
      </c>
      <c r="E18" s="296">
        <v>104.23296000000001</v>
      </c>
      <c r="F18" s="296">
        <v>116.49830400000002</v>
      </c>
    </row>
    <row r="19" spans="1:6" s="97" customFormat="1">
      <c r="A19" s="186" t="s">
        <v>59</v>
      </c>
      <c r="B19" s="289" t="s">
        <v>3168</v>
      </c>
      <c r="C19" s="187" t="s">
        <v>1102</v>
      </c>
      <c r="D19" s="187" t="s">
        <v>1521</v>
      </c>
      <c r="E19" s="296">
        <v>88.294752000000017</v>
      </c>
      <c r="F19" s="296">
        <v>93.203136000000015</v>
      </c>
    </row>
    <row r="20" spans="1:6" s="97" customFormat="1">
      <c r="A20" s="186" t="s">
        <v>60</v>
      </c>
      <c r="B20" s="289" t="s">
        <v>3169</v>
      </c>
      <c r="C20" s="188" t="s">
        <v>1483</v>
      </c>
      <c r="D20" s="187" t="s">
        <v>1521</v>
      </c>
      <c r="E20" s="296">
        <v>88.294752000000017</v>
      </c>
      <c r="F20" s="296">
        <v>93.203136000000015</v>
      </c>
    </row>
    <row r="21" spans="1:6" s="97" customFormat="1">
      <c r="A21" s="186" t="s">
        <v>58</v>
      </c>
      <c r="B21" s="289" t="s">
        <v>3170</v>
      </c>
      <c r="C21" s="187" t="s">
        <v>1662</v>
      </c>
      <c r="D21" s="187" t="s">
        <v>1663</v>
      </c>
      <c r="E21" s="296">
        <v>194.17881600000001</v>
      </c>
      <c r="F21" s="296">
        <v>204.79305600000004</v>
      </c>
    </row>
    <row r="22" spans="1:6" ht="15.75" thickBot="1">
      <c r="A22" s="190" t="s">
        <v>57</v>
      </c>
      <c r="B22" s="292" t="s">
        <v>3171</v>
      </c>
      <c r="C22" s="191" t="s">
        <v>1664</v>
      </c>
      <c r="D22" s="191" t="s">
        <v>1665</v>
      </c>
      <c r="E22" s="296">
        <v>177.81379200000003</v>
      </c>
      <c r="F22" s="296">
        <v>190.07913600000001</v>
      </c>
    </row>
    <row r="23" spans="1:6" ht="15.75" thickTop="1">
      <c r="A23" s="137"/>
      <c r="B23" s="142"/>
      <c r="C23" s="140"/>
      <c r="D23" s="140"/>
      <c r="E23" s="138"/>
      <c r="F23" s="194"/>
    </row>
    <row r="24" spans="1:6">
      <c r="A24" s="141" t="s">
        <v>1500</v>
      </c>
      <c r="B24" s="140"/>
      <c r="C24" s="140"/>
      <c r="D24" s="14"/>
      <c r="E24" s="134"/>
      <c r="F24" s="193"/>
    </row>
    <row r="25" spans="1:6">
      <c r="A25" s="14"/>
      <c r="B25" s="14"/>
      <c r="C25" s="14"/>
      <c r="D25" s="14"/>
      <c r="E25" s="134"/>
      <c r="F25" s="193"/>
    </row>
    <row r="26" spans="1:6">
      <c r="A26" s="140" t="s">
        <v>1501</v>
      </c>
      <c r="B26" s="140"/>
      <c r="C26" s="140"/>
      <c r="D26" s="14"/>
      <c r="E26" s="134"/>
      <c r="F26" s="193"/>
    </row>
    <row r="27" spans="1:6">
      <c r="A27" s="140" t="s">
        <v>1502</v>
      </c>
      <c r="B27" s="140"/>
      <c r="C27" s="140"/>
      <c r="D27" s="14"/>
      <c r="E27" s="134"/>
      <c r="F27" s="193"/>
    </row>
    <row r="28" spans="1:6">
      <c r="A28" s="140" t="s">
        <v>1503</v>
      </c>
      <c r="B28" s="140"/>
      <c r="C28" s="140"/>
      <c r="D28" s="14"/>
      <c r="E28" s="134"/>
      <c r="F28" s="193"/>
    </row>
    <row r="29" spans="1:6">
      <c r="A29" s="140" t="s">
        <v>1504</v>
      </c>
      <c r="B29" s="140"/>
      <c r="C29" s="140"/>
      <c r="D29" s="14"/>
      <c r="E29" s="134"/>
      <c r="F29" s="193"/>
    </row>
    <row r="30" spans="1:6">
      <c r="A30" s="14"/>
      <c r="B30" s="14"/>
      <c r="C30" s="14"/>
      <c r="D30" s="14"/>
      <c r="E30" s="134"/>
      <c r="F30" s="193"/>
    </row>
    <row r="31" spans="1:6">
      <c r="A31" s="141" t="s">
        <v>1505</v>
      </c>
      <c r="B31" s="140"/>
      <c r="C31" s="140"/>
      <c r="D31" s="14"/>
      <c r="E31" s="134"/>
      <c r="F31" s="193"/>
    </row>
    <row r="32" spans="1:6">
      <c r="A32" s="140"/>
      <c r="B32" s="140"/>
      <c r="C32" s="140"/>
      <c r="D32" s="14"/>
      <c r="E32" s="134"/>
      <c r="F32" s="193"/>
    </row>
    <row r="33" spans="1:6">
      <c r="A33" s="140" t="s">
        <v>1506</v>
      </c>
      <c r="B33" s="140"/>
      <c r="C33" s="140" t="s">
        <v>1507</v>
      </c>
      <c r="D33" s="14"/>
      <c r="E33" s="134"/>
      <c r="F33" s="193"/>
    </row>
    <row r="34" spans="1:6">
      <c r="A34" s="140" t="s">
        <v>1508</v>
      </c>
      <c r="B34" s="140"/>
      <c r="C34" s="140" t="s">
        <v>1509</v>
      </c>
      <c r="D34" s="14"/>
      <c r="E34" s="134"/>
      <c r="F34" s="193"/>
    </row>
    <row r="35" spans="1:6">
      <c r="A35" s="140" t="s">
        <v>1510</v>
      </c>
      <c r="B35" s="140"/>
      <c r="C35" s="140" t="s">
        <v>1511</v>
      </c>
      <c r="D35" s="14"/>
      <c r="E35" s="134"/>
      <c r="F35" s="193"/>
    </row>
    <row r="36" spans="1:6">
      <c r="A36" s="140" t="s">
        <v>1504</v>
      </c>
      <c r="B36" s="140"/>
      <c r="C36" s="140" t="s">
        <v>1512</v>
      </c>
      <c r="D36" s="14"/>
      <c r="E36" s="134"/>
      <c r="F36" s="193"/>
    </row>
    <row r="37" spans="1:6">
      <c r="A37" s="14"/>
      <c r="B37" s="14"/>
      <c r="C37" s="14"/>
      <c r="D37" s="14"/>
      <c r="E37" s="134"/>
      <c r="F37" s="193"/>
    </row>
    <row r="38" spans="1:6">
      <c r="A38" s="140" t="s">
        <v>1513</v>
      </c>
      <c r="B38" s="140"/>
      <c r="C38" s="140"/>
      <c r="D38" s="14"/>
      <c r="E38" s="134"/>
      <c r="F38" s="193"/>
    </row>
    <row r="39" spans="1:6">
      <c r="A39" s="14"/>
      <c r="B39" s="14"/>
      <c r="C39" s="14"/>
      <c r="D39" s="14"/>
      <c r="E39" s="134"/>
      <c r="F39" s="193"/>
    </row>
    <row r="40" spans="1:6">
      <c r="A40" s="140" t="s">
        <v>1514</v>
      </c>
      <c r="B40" s="14"/>
      <c r="C40" s="14"/>
      <c r="D40" s="14"/>
      <c r="E40" s="134"/>
      <c r="F40" s="193"/>
    </row>
    <row r="41" spans="1:6" ht="15.75" thickBot="1">
      <c r="A41" s="14"/>
      <c r="B41" s="14"/>
      <c r="C41" s="14"/>
      <c r="D41" s="14"/>
      <c r="E41" s="134"/>
      <c r="F41" s="193"/>
    </row>
    <row r="42" spans="1:6">
      <c r="A42" s="218" t="s">
        <v>1522</v>
      </c>
      <c r="B42" s="219"/>
    </row>
    <row r="43" spans="1:6">
      <c r="A43" s="220" t="s">
        <v>1523</v>
      </c>
      <c r="B43" s="221"/>
    </row>
    <row r="44" spans="1:6">
      <c r="A44" s="220" t="s">
        <v>1524</v>
      </c>
      <c r="B44" s="221"/>
    </row>
    <row r="45" spans="1:6" ht="15.75" thickBot="1">
      <c r="A45" s="222" t="s">
        <v>1525</v>
      </c>
      <c r="B45" s="223"/>
    </row>
  </sheetData>
  <mergeCells count="2">
    <mergeCell ref="A3:B3"/>
    <mergeCell ref="E4:F4"/>
  </mergeCells>
  <pageMargins left="0.70866141732283472" right="0.70866141732283472" top="0.74803149606299213" bottom="0.74803149606299213" header="0.31496062992125984" footer="0.31496062992125984"/>
  <pageSetup paperSize="9" scale="72" orientation="landscape" r:id="rId1"/>
  <headerFooter>
    <oddHeader>&amp;L&amp;G&amp;C&amp;"Arial,Bold"&amp;12Bisley Initiative 2019 Direct Pricing&amp;R&amp;G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99"/>
  </sheetPr>
  <dimension ref="A1:I21"/>
  <sheetViews>
    <sheetView workbookViewId="0">
      <pane ySplit="2" topLeftCell="A3" activePane="bottomLeft" state="frozen"/>
      <selection pane="bottomLeft" activeCell="H27" sqref="H27"/>
    </sheetView>
  </sheetViews>
  <sheetFormatPr defaultColWidth="9.28515625" defaultRowHeight="12.75"/>
  <cols>
    <col min="1" max="1" width="8.140625" style="99" bestFit="1" customWidth="1"/>
    <col min="2" max="2" width="43.85546875" style="99" bestFit="1" customWidth="1"/>
    <col min="3" max="3" width="13.5703125" style="99" bestFit="1" customWidth="1"/>
    <col min="4" max="4" width="11" style="99" bestFit="1" customWidth="1"/>
    <col min="5" max="5" width="10.7109375" style="99" bestFit="1" customWidth="1"/>
    <col min="6" max="6" width="9.28515625" style="99" bestFit="1" customWidth="1"/>
    <col min="7" max="7" width="5" style="99" bestFit="1" customWidth="1"/>
    <col min="8" max="8" width="9.28515625" style="99" bestFit="1" customWidth="1"/>
    <col min="9" max="9" width="8.85546875" style="99" bestFit="1" customWidth="1"/>
    <col min="10" max="255" width="9.28515625" style="99"/>
    <col min="256" max="256" width="8.140625" style="99" bestFit="1" customWidth="1"/>
    <col min="257" max="257" width="43.85546875" style="99" bestFit="1" customWidth="1"/>
    <col min="258" max="258" width="13.5703125" style="99" bestFit="1" customWidth="1"/>
    <col min="259" max="259" width="11" style="99" bestFit="1" customWidth="1"/>
    <col min="260" max="260" width="10.7109375" style="99" bestFit="1" customWidth="1"/>
    <col min="261" max="261" width="8" style="99" bestFit="1" customWidth="1"/>
    <col min="262" max="262" width="9.28515625" style="99" bestFit="1" customWidth="1"/>
    <col min="263" max="263" width="5" style="99" bestFit="1" customWidth="1"/>
    <col min="264" max="264" width="9.28515625" style="99" bestFit="1" customWidth="1"/>
    <col min="265" max="265" width="8.85546875" style="99" bestFit="1" customWidth="1"/>
    <col min="266" max="511" width="9.28515625" style="99"/>
    <col min="512" max="512" width="8.140625" style="99" bestFit="1" customWidth="1"/>
    <col min="513" max="513" width="43.85546875" style="99" bestFit="1" customWidth="1"/>
    <col min="514" max="514" width="13.5703125" style="99" bestFit="1" customWidth="1"/>
    <col min="515" max="515" width="11" style="99" bestFit="1" customWidth="1"/>
    <col min="516" max="516" width="10.7109375" style="99" bestFit="1" customWidth="1"/>
    <col min="517" max="517" width="8" style="99" bestFit="1" customWidth="1"/>
    <col min="518" max="518" width="9.28515625" style="99" bestFit="1" customWidth="1"/>
    <col min="519" max="519" width="5" style="99" bestFit="1" customWidth="1"/>
    <col min="520" max="520" width="9.28515625" style="99" bestFit="1" customWidth="1"/>
    <col min="521" max="521" width="8.85546875" style="99" bestFit="1" customWidth="1"/>
    <col min="522" max="767" width="9.28515625" style="99"/>
    <col min="768" max="768" width="8.140625" style="99" bestFit="1" customWidth="1"/>
    <col min="769" max="769" width="43.85546875" style="99" bestFit="1" customWidth="1"/>
    <col min="770" max="770" width="13.5703125" style="99" bestFit="1" customWidth="1"/>
    <col min="771" max="771" width="11" style="99" bestFit="1" customWidth="1"/>
    <col min="772" max="772" width="10.7109375" style="99" bestFit="1" customWidth="1"/>
    <col min="773" max="773" width="8" style="99" bestFit="1" customWidth="1"/>
    <col min="774" max="774" width="9.28515625" style="99" bestFit="1" customWidth="1"/>
    <col min="775" max="775" width="5" style="99" bestFit="1" customWidth="1"/>
    <col min="776" max="776" width="9.28515625" style="99" bestFit="1" customWidth="1"/>
    <col min="777" max="777" width="8.85546875" style="99" bestFit="1" customWidth="1"/>
    <col min="778" max="1023" width="9.28515625" style="99"/>
    <col min="1024" max="1024" width="8.140625" style="99" bestFit="1" customWidth="1"/>
    <col min="1025" max="1025" width="43.85546875" style="99" bestFit="1" customWidth="1"/>
    <col min="1026" max="1026" width="13.5703125" style="99" bestFit="1" customWidth="1"/>
    <col min="1027" max="1027" width="11" style="99" bestFit="1" customWidth="1"/>
    <col min="1028" max="1028" width="10.7109375" style="99" bestFit="1" customWidth="1"/>
    <col min="1029" max="1029" width="8" style="99" bestFit="1" customWidth="1"/>
    <col min="1030" max="1030" width="9.28515625" style="99" bestFit="1" customWidth="1"/>
    <col min="1031" max="1031" width="5" style="99" bestFit="1" customWidth="1"/>
    <col min="1032" max="1032" width="9.28515625" style="99" bestFit="1" customWidth="1"/>
    <col min="1033" max="1033" width="8.85546875" style="99" bestFit="1" customWidth="1"/>
    <col min="1034" max="1279" width="9.28515625" style="99"/>
    <col min="1280" max="1280" width="8.140625" style="99" bestFit="1" customWidth="1"/>
    <col min="1281" max="1281" width="43.85546875" style="99" bestFit="1" customWidth="1"/>
    <col min="1282" max="1282" width="13.5703125" style="99" bestFit="1" customWidth="1"/>
    <col min="1283" max="1283" width="11" style="99" bestFit="1" customWidth="1"/>
    <col min="1284" max="1284" width="10.7109375" style="99" bestFit="1" customWidth="1"/>
    <col min="1285" max="1285" width="8" style="99" bestFit="1" customWidth="1"/>
    <col min="1286" max="1286" width="9.28515625" style="99" bestFit="1" customWidth="1"/>
    <col min="1287" max="1287" width="5" style="99" bestFit="1" customWidth="1"/>
    <col min="1288" max="1288" width="9.28515625" style="99" bestFit="1" customWidth="1"/>
    <col min="1289" max="1289" width="8.85546875" style="99" bestFit="1" customWidth="1"/>
    <col min="1290" max="1535" width="9.28515625" style="99"/>
    <col min="1536" max="1536" width="8.140625" style="99" bestFit="1" customWidth="1"/>
    <col min="1537" max="1537" width="43.85546875" style="99" bestFit="1" customWidth="1"/>
    <col min="1538" max="1538" width="13.5703125" style="99" bestFit="1" customWidth="1"/>
    <col min="1539" max="1539" width="11" style="99" bestFit="1" customWidth="1"/>
    <col min="1540" max="1540" width="10.7109375" style="99" bestFit="1" customWidth="1"/>
    <col min="1541" max="1541" width="8" style="99" bestFit="1" customWidth="1"/>
    <col min="1542" max="1542" width="9.28515625" style="99" bestFit="1" customWidth="1"/>
    <col min="1543" max="1543" width="5" style="99" bestFit="1" customWidth="1"/>
    <col min="1544" max="1544" width="9.28515625" style="99" bestFit="1" customWidth="1"/>
    <col min="1545" max="1545" width="8.85546875" style="99" bestFit="1" customWidth="1"/>
    <col min="1546" max="1791" width="9.28515625" style="99"/>
    <col min="1792" max="1792" width="8.140625" style="99" bestFit="1" customWidth="1"/>
    <col min="1793" max="1793" width="43.85546875" style="99" bestFit="1" customWidth="1"/>
    <col min="1794" max="1794" width="13.5703125" style="99" bestFit="1" customWidth="1"/>
    <col min="1795" max="1795" width="11" style="99" bestFit="1" customWidth="1"/>
    <col min="1796" max="1796" width="10.7109375" style="99" bestFit="1" customWidth="1"/>
    <col min="1797" max="1797" width="8" style="99" bestFit="1" customWidth="1"/>
    <col min="1798" max="1798" width="9.28515625" style="99" bestFit="1" customWidth="1"/>
    <col min="1799" max="1799" width="5" style="99" bestFit="1" customWidth="1"/>
    <col min="1800" max="1800" width="9.28515625" style="99" bestFit="1" customWidth="1"/>
    <col min="1801" max="1801" width="8.85546875" style="99" bestFit="1" customWidth="1"/>
    <col min="1802" max="2047" width="9.28515625" style="99"/>
    <col min="2048" max="2048" width="8.140625" style="99" bestFit="1" customWidth="1"/>
    <col min="2049" max="2049" width="43.85546875" style="99" bestFit="1" customWidth="1"/>
    <col min="2050" max="2050" width="13.5703125" style="99" bestFit="1" customWidth="1"/>
    <col min="2051" max="2051" width="11" style="99" bestFit="1" customWidth="1"/>
    <col min="2052" max="2052" width="10.7109375" style="99" bestFit="1" customWidth="1"/>
    <col min="2053" max="2053" width="8" style="99" bestFit="1" customWidth="1"/>
    <col min="2054" max="2054" width="9.28515625" style="99" bestFit="1" customWidth="1"/>
    <col min="2055" max="2055" width="5" style="99" bestFit="1" customWidth="1"/>
    <col min="2056" max="2056" width="9.28515625" style="99" bestFit="1" customWidth="1"/>
    <col min="2057" max="2057" width="8.85546875" style="99" bestFit="1" customWidth="1"/>
    <col min="2058" max="2303" width="9.28515625" style="99"/>
    <col min="2304" max="2304" width="8.140625" style="99" bestFit="1" customWidth="1"/>
    <col min="2305" max="2305" width="43.85546875" style="99" bestFit="1" customWidth="1"/>
    <col min="2306" max="2306" width="13.5703125" style="99" bestFit="1" customWidth="1"/>
    <col min="2307" max="2307" width="11" style="99" bestFit="1" customWidth="1"/>
    <col min="2308" max="2308" width="10.7109375" style="99" bestFit="1" customWidth="1"/>
    <col min="2309" max="2309" width="8" style="99" bestFit="1" customWidth="1"/>
    <col min="2310" max="2310" width="9.28515625" style="99" bestFit="1" customWidth="1"/>
    <col min="2311" max="2311" width="5" style="99" bestFit="1" customWidth="1"/>
    <col min="2312" max="2312" width="9.28515625" style="99" bestFit="1" customWidth="1"/>
    <col min="2313" max="2313" width="8.85546875" style="99" bestFit="1" customWidth="1"/>
    <col min="2314" max="2559" width="9.28515625" style="99"/>
    <col min="2560" max="2560" width="8.140625" style="99" bestFit="1" customWidth="1"/>
    <col min="2561" max="2561" width="43.85546875" style="99" bestFit="1" customWidth="1"/>
    <col min="2562" max="2562" width="13.5703125" style="99" bestFit="1" customWidth="1"/>
    <col min="2563" max="2563" width="11" style="99" bestFit="1" customWidth="1"/>
    <col min="2564" max="2564" width="10.7109375" style="99" bestFit="1" customWidth="1"/>
    <col min="2565" max="2565" width="8" style="99" bestFit="1" customWidth="1"/>
    <col min="2566" max="2566" width="9.28515625" style="99" bestFit="1" customWidth="1"/>
    <col min="2567" max="2567" width="5" style="99" bestFit="1" customWidth="1"/>
    <col min="2568" max="2568" width="9.28515625" style="99" bestFit="1" customWidth="1"/>
    <col min="2569" max="2569" width="8.85546875" style="99" bestFit="1" customWidth="1"/>
    <col min="2570" max="2815" width="9.28515625" style="99"/>
    <col min="2816" max="2816" width="8.140625" style="99" bestFit="1" customWidth="1"/>
    <col min="2817" max="2817" width="43.85546875" style="99" bestFit="1" customWidth="1"/>
    <col min="2818" max="2818" width="13.5703125" style="99" bestFit="1" customWidth="1"/>
    <col min="2819" max="2819" width="11" style="99" bestFit="1" customWidth="1"/>
    <col min="2820" max="2820" width="10.7109375" style="99" bestFit="1" customWidth="1"/>
    <col min="2821" max="2821" width="8" style="99" bestFit="1" customWidth="1"/>
    <col min="2822" max="2822" width="9.28515625" style="99" bestFit="1" customWidth="1"/>
    <col min="2823" max="2823" width="5" style="99" bestFit="1" customWidth="1"/>
    <col min="2824" max="2824" width="9.28515625" style="99" bestFit="1" customWidth="1"/>
    <col min="2825" max="2825" width="8.85546875" style="99" bestFit="1" customWidth="1"/>
    <col min="2826" max="3071" width="9.28515625" style="99"/>
    <col min="3072" max="3072" width="8.140625" style="99" bestFit="1" customWidth="1"/>
    <col min="3073" max="3073" width="43.85546875" style="99" bestFit="1" customWidth="1"/>
    <col min="3074" max="3074" width="13.5703125" style="99" bestFit="1" customWidth="1"/>
    <col min="3075" max="3075" width="11" style="99" bestFit="1" customWidth="1"/>
    <col min="3076" max="3076" width="10.7109375" style="99" bestFit="1" customWidth="1"/>
    <col min="3077" max="3077" width="8" style="99" bestFit="1" customWidth="1"/>
    <col min="3078" max="3078" width="9.28515625" style="99" bestFit="1" customWidth="1"/>
    <col min="3079" max="3079" width="5" style="99" bestFit="1" customWidth="1"/>
    <col min="3080" max="3080" width="9.28515625" style="99" bestFit="1" customWidth="1"/>
    <col min="3081" max="3081" width="8.85546875" style="99" bestFit="1" customWidth="1"/>
    <col min="3082" max="3327" width="9.28515625" style="99"/>
    <col min="3328" max="3328" width="8.140625" style="99" bestFit="1" customWidth="1"/>
    <col min="3329" max="3329" width="43.85546875" style="99" bestFit="1" customWidth="1"/>
    <col min="3330" max="3330" width="13.5703125" style="99" bestFit="1" customWidth="1"/>
    <col min="3331" max="3331" width="11" style="99" bestFit="1" customWidth="1"/>
    <col min="3332" max="3332" width="10.7109375" style="99" bestFit="1" customWidth="1"/>
    <col min="3333" max="3333" width="8" style="99" bestFit="1" customWidth="1"/>
    <col min="3334" max="3334" width="9.28515625" style="99" bestFit="1" customWidth="1"/>
    <col min="3335" max="3335" width="5" style="99" bestFit="1" customWidth="1"/>
    <col min="3336" max="3336" width="9.28515625" style="99" bestFit="1" customWidth="1"/>
    <col min="3337" max="3337" width="8.85546875" style="99" bestFit="1" customWidth="1"/>
    <col min="3338" max="3583" width="9.28515625" style="99"/>
    <col min="3584" max="3584" width="8.140625" style="99" bestFit="1" customWidth="1"/>
    <col min="3585" max="3585" width="43.85546875" style="99" bestFit="1" customWidth="1"/>
    <col min="3586" max="3586" width="13.5703125" style="99" bestFit="1" customWidth="1"/>
    <col min="3587" max="3587" width="11" style="99" bestFit="1" customWidth="1"/>
    <col min="3588" max="3588" width="10.7109375" style="99" bestFit="1" customWidth="1"/>
    <col min="3589" max="3589" width="8" style="99" bestFit="1" customWidth="1"/>
    <col min="3590" max="3590" width="9.28515625" style="99" bestFit="1" customWidth="1"/>
    <col min="3591" max="3591" width="5" style="99" bestFit="1" customWidth="1"/>
    <col min="3592" max="3592" width="9.28515625" style="99" bestFit="1" customWidth="1"/>
    <col min="3593" max="3593" width="8.85546875" style="99" bestFit="1" customWidth="1"/>
    <col min="3594" max="3839" width="9.28515625" style="99"/>
    <col min="3840" max="3840" width="8.140625" style="99" bestFit="1" customWidth="1"/>
    <col min="3841" max="3841" width="43.85546875" style="99" bestFit="1" customWidth="1"/>
    <col min="3842" max="3842" width="13.5703125" style="99" bestFit="1" customWidth="1"/>
    <col min="3843" max="3843" width="11" style="99" bestFit="1" customWidth="1"/>
    <col min="3844" max="3844" width="10.7109375" style="99" bestFit="1" customWidth="1"/>
    <col min="3845" max="3845" width="8" style="99" bestFit="1" customWidth="1"/>
    <col min="3846" max="3846" width="9.28515625" style="99" bestFit="1" customWidth="1"/>
    <col min="3847" max="3847" width="5" style="99" bestFit="1" customWidth="1"/>
    <col min="3848" max="3848" width="9.28515625" style="99" bestFit="1" customWidth="1"/>
    <col min="3849" max="3849" width="8.85546875" style="99" bestFit="1" customWidth="1"/>
    <col min="3850" max="4095" width="9.28515625" style="99"/>
    <col min="4096" max="4096" width="8.140625" style="99" bestFit="1" customWidth="1"/>
    <col min="4097" max="4097" width="43.85546875" style="99" bestFit="1" customWidth="1"/>
    <col min="4098" max="4098" width="13.5703125" style="99" bestFit="1" customWidth="1"/>
    <col min="4099" max="4099" width="11" style="99" bestFit="1" customWidth="1"/>
    <col min="4100" max="4100" width="10.7109375" style="99" bestFit="1" customWidth="1"/>
    <col min="4101" max="4101" width="8" style="99" bestFit="1" customWidth="1"/>
    <col min="4102" max="4102" width="9.28515625" style="99" bestFit="1" customWidth="1"/>
    <col min="4103" max="4103" width="5" style="99" bestFit="1" customWidth="1"/>
    <col min="4104" max="4104" width="9.28515625" style="99" bestFit="1" customWidth="1"/>
    <col min="4105" max="4105" width="8.85546875" style="99" bestFit="1" customWidth="1"/>
    <col min="4106" max="4351" width="9.28515625" style="99"/>
    <col min="4352" max="4352" width="8.140625" style="99" bestFit="1" customWidth="1"/>
    <col min="4353" max="4353" width="43.85546875" style="99" bestFit="1" customWidth="1"/>
    <col min="4354" max="4354" width="13.5703125" style="99" bestFit="1" customWidth="1"/>
    <col min="4355" max="4355" width="11" style="99" bestFit="1" customWidth="1"/>
    <col min="4356" max="4356" width="10.7109375" style="99" bestFit="1" customWidth="1"/>
    <col min="4357" max="4357" width="8" style="99" bestFit="1" customWidth="1"/>
    <col min="4358" max="4358" width="9.28515625" style="99" bestFit="1" customWidth="1"/>
    <col min="4359" max="4359" width="5" style="99" bestFit="1" customWidth="1"/>
    <col min="4360" max="4360" width="9.28515625" style="99" bestFit="1" customWidth="1"/>
    <col min="4361" max="4361" width="8.85546875" style="99" bestFit="1" customWidth="1"/>
    <col min="4362" max="4607" width="9.28515625" style="99"/>
    <col min="4608" max="4608" width="8.140625" style="99" bestFit="1" customWidth="1"/>
    <col min="4609" max="4609" width="43.85546875" style="99" bestFit="1" customWidth="1"/>
    <col min="4610" max="4610" width="13.5703125" style="99" bestFit="1" customWidth="1"/>
    <col min="4611" max="4611" width="11" style="99" bestFit="1" customWidth="1"/>
    <col min="4612" max="4612" width="10.7109375" style="99" bestFit="1" customWidth="1"/>
    <col min="4613" max="4613" width="8" style="99" bestFit="1" customWidth="1"/>
    <col min="4614" max="4614" width="9.28515625" style="99" bestFit="1" customWidth="1"/>
    <col min="4615" max="4615" width="5" style="99" bestFit="1" customWidth="1"/>
    <col min="4616" max="4616" width="9.28515625" style="99" bestFit="1" customWidth="1"/>
    <col min="4617" max="4617" width="8.85546875" style="99" bestFit="1" customWidth="1"/>
    <col min="4618" max="4863" width="9.28515625" style="99"/>
    <col min="4864" max="4864" width="8.140625" style="99" bestFit="1" customWidth="1"/>
    <col min="4865" max="4865" width="43.85546875" style="99" bestFit="1" customWidth="1"/>
    <col min="4866" max="4866" width="13.5703125" style="99" bestFit="1" customWidth="1"/>
    <col min="4867" max="4867" width="11" style="99" bestFit="1" customWidth="1"/>
    <col min="4868" max="4868" width="10.7109375" style="99" bestFit="1" customWidth="1"/>
    <col min="4869" max="4869" width="8" style="99" bestFit="1" customWidth="1"/>
    <col min="4870" max="4870" width="9.28515625" style="99" bestFit="1" customWidth="1"/>
    <col min="4871" max="4871" width="5" style="99" bestFit="1" customWidth="1"/>
    <col min="4872" max="4872" width="9.28515625" style="99" bestFit="1" customWidth="1"/>
    <col min="4873" max="4873" width="8.85546875" style="99" bestFit="1" customWidth="1"/>
    <col min="4874" max="5119" width="9.28515625" style="99"/>
    <col min="5120" max="5120" width="8.140625" style="99" bestFit="1" customWidth="1"/>
    <col min="5121" max="5121" width="43.85546875" style="99" bestFit="1" customWidth="1"/>
    <col min="5122" max="5122" width="13.5703125" style="99" bestFit="1" customWidth="1"/>
    <col min="5123" max="5123" width="11" style="99" bestFit="1" customWidth="1"/>
    <col min="5124" max="5124" width="10.7109375" style="99" bestFit="1" customWidth="1"/>
    <col min="5125" max="5125" width="8" style="99" bestFit="1" customWidth="1"/>
    <col min="5126" max="5126" width="9.28515625" style="99" bestFit="1" customWidth="1"/>
    <col min="5127" max="5127" width="5" style="99" bestFit="1" customWidth="1"/>
    <col min="5128" max="5128" width="9.28515625" style="99" bestFit="1" customWidth="1"/>
    <col min="5129" max="5129" width="8.85546875" style="99" bestFit="1" customWidth="1"/>
    <col min="5130" max="5375" width="9.28515625" style="99"/>
    <col min="5376" max="5376" width="8.140625" style="99" bestFit="1" customWidth="1"/>
    <col min="5377" max="5377" width="43.85546875" style="99" bestFit="1" customWidth="1"/>
    <col min="5378" max="5378" width="13.5703125" style="99" bestFit="1" customWidth="1"/>
    <col min="5379" max="5379" width="11" style="99" bestFit="1" customWidth="1"/>
    <col min="5380" max="5380" width="10.7109375" style="99" bestFit="1" customWidth="1"/>
    <col min="5381" max="5381" width="8" style="99" bestFit="1" customWidth="1"/>
    <col min="5382" max="5382" width="9.28515625" style="99" bestFit="1" customWidth="1"/>
    <col min="5383" max="5383" width="5" style="99" bestFit="1" customWidth="1"/>
    <col min="5384" max="5384" width="9.28515625" style="99" bestFit="1" customWidth="1"/>
    <col min="5385" max="5385" width="8.85546875" style="99" bestFit="1" customWidth="1"/>
    <col min="5386" max="5631" width="9.28515625" style="99"/>
    <col min="5632" max="5632" width="8.140625" style="99" bestFit="1" customWidth="1"/>
    <col min="5633" max="5633" width="43.85546875" style="99" bestFit="1" customWidth="1"/>
    <col min="5634" max="5634" width="13.5703125" style="99" bestFit="1" customWidth="1"/>
    <col min="5635" max="5635" width="11" style="99" bestFit="1" customWidth="1"/>
    <col min="5636" max="5636" width="10.7109375" style="99" bestFit="1" customWidth="1"/>
    <col min="5637" max="5637" width="8" style="99" bestFit="1" customWidth="1"/>
    <col min="5638" max="5638" width="9.28515625" style="99" bestFit="1" customWidth="1"/>
    <col min="5639" max="5639" width="5" style="99" bestFit="1" customWidth="1"/>
    <col min="5640" max="5640" width="9.28515625" style="99" bestFit="1" customWidth="1"/>
    <col min="5641" max="5641" width="8.85546875" style="99" bestFit="1" customWidth="1"/>
    <col min="5642" max="5887" width="9.28515625" style="99"/>
    <col min="5888" max="5888" width="8.140625" style="99" bestFit="1" customWidth="1"/>
    <col min="5889" max="5889" width="43.85546875" style="99" bestFit="1" customWidth="1"/>
    <col min="5890" max="5890" width="13.5703125" style="99" bestFit="1" customWidth="1"/>
    <col min="5891" max="5891" width="11" style="99" bestFit="1" customWidth="1"/>
    <col min="5892" max="5892" width="10.7109375" style="99" bestFit="1" customWidth="1"/>
    <col min="5893" max="5893" width="8" style="99" bestFit="1" customWidth="1"/>
    <col min="5894" max="5894" width="9.28515625" style="99" bestFit="1" customWidth="1"/>
    <col min="5895" max="5895" width="5" style="99" bestFit="1" customWidth="1"/>
    <col min="5896" max="5896" width="9.28515625" style="99" bestFit="1" customWidth="1"/>
    <col min="5897" max="5897" width="8.85546875" style="99" bestFit="1" customWidth="1"/>
    <col min="5898" max="6143" width="9.28515625" style="99"/>
    <col min="6144" max="6144" width="8.140625" style="99" bestFit="1" customWidth="1"/>
    <col min="6145" max="6145" width="43.85546875" style="99" bestFit="1" customWidth="1"/>
    <col min="6146" max="6146" width="13.5703125" style="99" bestFit="1" customWidth="1"/>
    <col min="6147" max="6147" width="11" style="99" bestFit="1" customWidth="1"/>
    <col min="6148" max="6148" width="10.7109375" style="99" bestFit="1" customWidth="1"/>
    <col min="6149" max="6149" width="8" style="99" bestFit="1" customWidth="1"/>
    <col min="6150" max="6150" width="9.28515625" style="99" bestFit="1" customWidth="1"/>
    <col min="6151" max="6151" width="5" style="99" bestFit="1" customWidth="1"/>
    <col min="6152" max="6152" width="9.28515625" style="99" bestFit="1" customWidth="1"/>
    <col min="6153" max="6153" width="8.85546875" style="99" bestFit="1" customWidth="1"/>
    <col min="6154" max="6399" width="9.28515625" style="99"/>
    <col min="6400" max="6400" width="8.140625" style="99" bestFit="1" customWidth="1"/>
    <col min="6401" max="6401" width="43.85546875" style="99" bestFit="1" customWidth="1"/>
    <col min="6402" max="6402" width="13.5703125" style="99" bestFit="1" customWidth="1"/>
    <col min="6403" max="6403" width="11" style="99" bestFit="1" customWidth="1"/>
    <col min="6404" max="6404" width="10.7109375" style="99" bestFit="1" customWidth="1"/>
    <col min="6405" max="6405" width="8" style="99" bestFit="1" customWidth="1"/>
    <col min="6406" max="6406" width="9.28515625" style="99" bestFit="1" customWidth="1"/>
    <col min="6407" max="6407" width="5" style="99" bestFit="1" customWidth="1"/>
    <col min="6408" max="6408" width="9.28515625" style="99" bestFit="1" customWidth="1"/>
    <col min="6409" max="6409" width="8.85546875" style="99" bestFit="1" customWidth="1"/>
    <col min="6410" max="6655" width="9.28515625" style="99"/>
    <col min="6656" max="6656" width="8.140625" style="99" bestFit="1" customWidth="1"/>
    <col min="6657" max="6657" width="43.85546875" style="99" bestFit="1" customWidth="1"/>
    <col min="6658" max="6658" width="13.5703125" style="99" bestFit="1" customWidth="1"/>
    <col min="6659" max="6659" width="11" style="99" bestFit="1" customWidth="1"/>
    <col min="6660" max="6660" width="10.7109375" style="99" bestFit="1" customWidth="1"/>
    <col min="6661" max="6661" width="8" style="99" bestFit="1" customWidth="1"/>
    <col min="6662" max="6662" width="9.28515625" style="99" bestFit="1" customWidth="1"/>
    <col min="6663" max="6663" width="5" style="99" bestFit="1" customWidth="1"/>
    <col min="6664" max="6664" width="9.28515625" style="99" bestFit="1" customWidth="1"/>
    <col min="6665" max="6665" width="8.85546875" style="99" bestFit="1" customWidth="1"/>
    <col min="6666" max="6911" width="9.28515625" style="99"/>
    <col min="6912" max="6912" width="8.140625" style="99" bestFit="1" customWidth="1"/>
    <col min="6913" max="6913" width="43.85546875" style="99" bestFit="1" customWidth="1"/>
    <col min="6914" max="6914" width="13.5703125" style="99" bestFit="1" customWidth="1"/>
    <col min="6915" max="6915" width="11" style="99" bestFit="1" customWidth="1"/>
    <col min="6916" max="6916" width="10.7109375" style="99" bestFit="1" customWidth="1"/>
    <col min="6917" max="6917" width="8" style="99" bestFit="1" customWidth="1"/>
    <col min="6918" max="6918" width="9.28515625" style="99" bestFit="1" customWidth="1"/>
    <col min="6919" max="6919" width="5" style="99" bestFit="1" customWidth="1"/>
    <col min="6920" max="6920" width="9.28515625" style="99" bestFit="1" customWidth="1"/>
    <col min="6921" max="6921" width="8.85546875" style="99" bestFit="1" customWidth="1"/>
    <col min="6922" max="7167" width="9.28515625" style="99"/>
    <col min="7168" max="7168" width="8.140625" style="99" bestFit="1" customWidth="1"/>
    <col min="7169" max="7169" width="43.85546875" style="99" bestFit="1" customWidth="1"/>
    <col min="7170" max="7170" width="13.5703125" style="99" bestFit="1" customWidth="1"/>
    <col min="7171" max="7171" width="11" style="99" bestFit="1" customWidth="1"/>
    <col min="7172" max="7172" width="10.7109375" style="99" bestFit="1" customWidth="1"/>
    <col min="7173" max="7173" width="8" style="99" bestFit="1" customWidth="1"/>
    <col min="7174" max="7174" width="9.28515625" style="99" bestFit="1" customWidth="1"/>
    <col min="7175" max="7175" width="5" style="99" bestFit="1" customWidth="1"/>
    <col min="7176" max="7176" width="9.28515625" style="99" bestFit="1" customWidth="1"/>
    <col min="7177" max="7177" width="8.85546875" style="99" bestFit="1" customWidth="1"/>
    <col min="7178" max="7423" width="9.28515625" style="99"/>
    <col min="7424" max="7424" width="8.140625" style="99" bestFit="1" customWidth="1"/>
    <col min="7425" max="7425" width="43.85546875" style="99" bestFit="1" customWidth="1"/>
    <col min="7426" max="7426" width="13.5703125" style="99" bestFit="1" customWidth="1"/>
    <col min="7427" max="7427" width="11" style="99" bestFit="1" customWidth="1"/>
    <col min="7428" max="7428" width="10.7109375" style="99" bestFit="1" customWidth="1"/>
    <col min="7429" max="7429" width="8" style="99" bestFit="1" customWidth="1"/>
    <col min="7430" max="7430" width="9.28515625" style="99" bestFit="1" customWidth="1"/>
    <col min="7431" max="7431" width="5" style="99" bestFit="1" customWidth="1"/>
    <col min="7432" max="7432" width="9.28515625" style="99" bestFit="1" customWidth="1"/>
    <col min="7433" max="7433" width="8.85546875" style="99" bestFit="1" customWidth="1"/>
    <col min="7434" max="7679" width="9.28515625" style="99"/>
    <col min="7680" max="7680" width="8.140625" style="99" bestFit="1" customWidth="1"/>
    <col min="7681" max="7681" width="43.85546875" style="99" bestFit="1" customWidth="1"/>
    <col min="7682" max="7682" width="13.5703125" style="99" bestFit="1" customWidth="1"/>
    <col min="7683" max="7683" width="11" style="99" bestFit="1" customWidth="1"/>
    <col min="7684" max="7684" width="10.7109375" style="99" bestFit="1" customWidth="1"/>
    <col min="7685" max="7685" width="8" style="99" bestFit="1" customWidth="1"/>
    <col min="7686" max="7686" width="9.28515625" style="99" bestFit="1" customWidth="1"/>
    <col min="7687" max="7687" width="5" style="99" bestFit="1" customWidth="1"/>
    <col min="7688" max="7688" width="9.28515625" style="99" bestFit="1" customWidth="1"/>
    <col min="7689" max="7689" width="8.85546875" style="99" bestFit="1" customWidth="1"/>
    <col min="7690" max="7935" width="9.28515625" style="99"/>
    <col min="7936" max="7936" width="8.140625" style="99" bestFit="1" customWidth="1"/>
    <col min="7937" max="7937" width="43.85546875" style="99" bestFit="1" customWidth="1"/>
    <col min="7938" max="7938" width="13.5703125" style="99" bestFit="1" customWidth="1"/>
    <col min="7939" max="7939" width="11" style="99" bestFit="1" customWidth="1"/>
    <col min="7940" max="7940" width="10.7109375" style="99" bestFit="1" customWidth="1"/>
    <col min="7941" max="7941" width="8" style="99" bestFit="1" customWidth="1"/>
    <col min="7942" max="7942" width="9.28515625" style="99" bestFit="1" customWidth="1"/>
    <col min="7943" max="7943" width="5" style="99" bestFit="1" customWidth="1"/>
    <col min="7944" max="7944" width="9.28515625" style="99" bestFit="1" customWidth="1"/>
    <col min="7945" max="7945" width="8.85546875" style="99" bestFit="1" customWidth="1"/>
    <col min="7946" max="8191" width="9.28515625" style="99"/>
    <col min="8192" max="8192" width="8.140625" style="99" bestFit="1" customWidth="1"/>
    <col min="8193" max="8193" width="43.85546875" style="99" bestFit="1" customWidth="1"/>
    <col min="8194" max="8194" width="13.5703125" style="99" bestFit="1" customWidth="1"/>
    <col min="8195" max="8195" width="11" style="99" bestFit="1" customWidth="1"/>
    <col min="8196" max="8196" width="10.7109375" style="99" bestFit="1" customWidth="1"/>
    <col min="8197" max="8197" width="8" style="99" bestFit="1" customWidth="1"/>
    <col min="8198" max="8198" width="9.28515625" style="99" bestFit="1" customWidth="1"/>
    <col min="8199" max="8199" width="5" style="99" bestFit="1" customWidth="1"/>
    <col min="8200" max="8200" width="9.28515625" style="99" bestFit="1" customWidth="1"/>
    <col min="8201" max="8201" width="8.85546875" style="99" bestFit="1" customWidth="1"/>
    <col min="8202" max="8447" width="9.28515625" style="99"/>
    <col min="8448" max="8448" width="8.140625" style="99" bestFit="1" customWidth="1"/>
    <col min="8449" max="8449" width="43.85546875" style="99" bestFit="1" customWidth="1"/>
    <col min="8450" max="8450" width="13.5703125" style="99" bestFit="1" customWidth="1"/>
    <col min="8451" max="8451" width="11" style="99" bestFit="1" customWidth="1"/>
    <col min="8452" max="8452" width="10.7109375" style="99" bestFit="1" customWidth="1"/>
    <col min="8453" max="8453" width="8" style="99" bestFit="1" customWidth="1"/>
    <col min="8454" max="8454" width="9.28515625" style="99" bestFit="1" customWidth="1"/>
    <col min="8455" max="8455" width="5" style="99" bestFit="1" customWidth="1"/>
    <col min="8456" max="8456" width="9.28515625" style="99" bestFit="1" customWidth="1"/>
    <col min="8457" max="8457" width="8.85546875" style="99" bestFit="1" customWidth="1"/>
    <col min="8458" max="8703" width="9.28515625" style="99"/>
    <col min="8704" max="8704" width="8.140625" style="99" bestFit="1" customWidth="1"/>
    <col min="8705" max="8705" width="43.85546875" style="99" bestFit="1" customWidth="1"/>
    <col min="8706" max="8706" width="13.5703125" style="99" bestFit="1" customWidth="1"/>
    <col min="8707" max="8707" width="11" style="99" bestFit="1" customWidth="1"/>
    <col min="8708" max="8708" width="10.7109375" style="99" bestFit="1" customWidth="1"/>
    <col min="8709" max="8709" width="8" style="99" bestFit="1" customWidth="1"/>
    <col min="8710" max="8710" width="9.28515625" style="99" bestFit="1" customWidth="1"/>
    <col min="8711" max="8711" width="5" style="99" bestFit="1" customWidth="1"/>
    <col min="8712" max="8712" width="9.28515625" style="99" bestFit="1" customWidth="1"/>
    <col min="8713" max="8713" width="8.85546875" style="99" bestFit="1" customWidth="1"/>
    <col min="8714" max="8959" width="9.28515625" style="99"/>
    <col min="8960" max="8960" width="8.140625" style="99" bestFit="1" customWidth="1"/>
    <col min="8961" max="8961" width="43.85546875" style="99" bestFit="1" customWidth="1"/>
    <col min="8962" max="8962" width="13.5703125" style="99" bestFit="1" customWidth="1"/>
    <col min="8963" max="8963" width="11" style="99" bestFit="1" customWidth="1"/>
    <col min="8964" max="8964" width="10.7109375" style="99" bestFit="1" customWidth="1"/>
    <col min="8965" max="8965" width="8" style="99" bestFit="1" customWidth="1"/>
    <col min="8966" max="8966" width="9.28515625" style="99" bestFit="1" customWidth="1"/>
    <col min="8967" max="8967" width="5" style="99" bestFit="1" customWidth="1"/>
    <col min="8968" max="8968" width="9.28515625" style="99" bestFit="1" customWidth="1"/>
    <col min="8969" max="8969" width="8.85546875" style="99" bestFit="1" customWidth="1"/>
    <col min="8970" max="9215" width="9.28515625" style="99"/>
    <col min="9216" max="9216" width="8.140625" style="99" bestFit="1" customWidth="1"/>
    <col min="9217" max="9217" width="43.85546875" style="99" bestFit="1" customWidth="1"/>
    <col min="9218" max="9218" width="13.5703125" style="99" bestFit="1" customWidth="1"/>
    <col min="9219" max="9219" width="11" style="99" bestFit="1" customWidth="1"/>
    <col min="9220" max="9220" width="10.7109375" style="99" bestFit="1" customWidth="1"/>
    <col min="9221" max="9221" width="8" style="99" bestFit="1" customWidth="1"/>
    <col min="9222" max="9222" width="9.28515625" style="99" bestFit="1" customWidth="1"/>
    <col min="9223" max="9223" width="5" style="99" bestFit="1" customWidth="1"/>
    <col min="9224" max="9224" width="9.28515625" style="99" bestFit="1" customWidth="1"/>
    <col min="9225" max="9225" width="8.85546875" style="99" bestFit="1" customWidth="1"/>
    <col min="9226" max="9471" width="9.28515625" style="99"/>
    <col min="9472" max="9472" width="8.140625" style="99" bestFit="1" customWidth="1"/>
    <col min="9473" max="9473" width="43.85546875" style="99" bestFit="1" customWidth="1"/>
    <col min="9474" max="9474" width="13.5703125" style="99" bestFit="1" customWidth="1"/>
    <col min="9475" max="9475" width="11" style="99" bestFit="1" customWidth="1"/>
    <col min="9476" max="9476" width="10.7109375" style="99" bestFit="1" customWidth="1"/>
    <col min="9477" max="9477" width="8" style="99" bestFit="1" customWidth="1"/>
    <col min="9478" max="9478" width="9.28515625" style="99" bestFit="1" customWidth="1"/>
    <col min="9479" max="9479" width="5" style="99" bestFit="1" customWidth="1"/>
    <col min="9480" max="9480" width="9.28515625" style="99" bestFit="1" customWidth="1"/>
    <col min="9481" max="9481" width="8.85546875" style="99" bestFit="1" customWidth="1"/>
    <col min="9482" max="9727" width="9.28515625" style="99"/>
    <col min="9728" max="9728" width="8.140625" style="99" bestFit="1" customWidth="1"/>
    <col min="9729" max="9729" width="43.85546875" style="99" bestFit="1" customWidth="1"/>
    <col min="9730" max="9730" width="13.5703125" style="99" bestFit="1" customWidth="1"/>
    <col min="9731" max="9731" width="11" style="99" bestFit="1" customWidth="1"/>
    <col min="9732" max="9732" width="10.7109375" style="99" bestFit="1" customWidth="1"/>
    <col min="9733" max="9733" width="8" style="99" bestFit="1" customWidth="1"/>
    <col min="9734" max="9734" width="9.28515625" style="99" bestFit="1" customWidth="1"/>
    <col min="9735" max="9735" width="5" style="99" bestFit="1" customWidth="1"/>
    <col min="9736" max="9736" width="9.28515625" style="99" bestFit="1" customWidth="1"/>
    <col min="9737" max="9737" width="8.85546875" style="99" bestFit="1" customWidth="1"/>
    <col min="9738" max="9983" width="9.28515625" style="99"/>
    <col min="9984" max="9984" width="8.140625" style="99" bestFit="1" customWidth="1"/>
    <col min="9985" max="9985" width="43.85546875" style="99" bestFit="1" customWidth="1"/>
    <col min="9986" max="9986" width="13.5703125" style="99" bestFit="1" customWidth="1"/>
    <col min="9987" max="9987" width="11" style="99" bestFit="1" customWidth="1"/>
    <col min="9988" max="9988" width="10.7109375" style="99" bestFit="1" customWidth="1"/>
    <col min="9989" max="9989" width="8" style="99" bestFit="1" customWidth="1"/>
    <col min="9990" max="9990" width="9.28515625" style="99" bestFit="1" customWidth="1"/>
    <col min="9991" max="9991" width="5" style="99" bestFit="1" customWidth="1"/>
    <col min="9992" max="9992" width="9.28515625" style="99" bestFit="1" customWidth="1"/>
    <col min="9993" max="9993" width="8.85546875" style="99" bestFit="1" customWidth="1"/>
    <col min="9994" max="10239" width="9.28515625" style="99"/>
    <col min="10240" max="10240" width="8.140625" style="99" bestFit="1" customWidth="1"/>
    <col min="10241" max="10241" width="43.85546875" style="99" bestFit="1" customWidth="1"/>
    <col min="10242" max="10242" width="13.5703125" style="99" bestFit="1" customWidth="1"/>
    <col min="10243" max="10243" width="11" style="99" bestFit="1" customWidth="1"/>
    <col min="10244" max="10244" width="10.7109375" style="99" bestFit="1" customWidth="1"/>
    <col min="10245" max="10245" width="8" style="99" bestFit="1" customWidth="1"/>
    <col min="10246" max="10246" width="9.28515625" style="99" bestFit="1" customWidth="1"/>
    <col min="10247" max="10247" width="5" style="99" bestFit="1" customWidth="1"/>
    <col min="10248" max="10248" width="9.28515625" style="99" bestFit="1" customWidth="1"/>
    <col min="10249" max="10249" width="8.85546875" style="99" bestFit="1" customWidth="1"/>
    <col min="10250" max="10495" width="9.28515625" style="99"/>
    <col min="10496" max="10496" width="8.140625" style="99" bestFit="1" customWidth="1"/>
    <col min="10497" max="10497" width="43.85546875" style="99" bestFit="1" customWidth="1"/>
    <col min="10498" max="10498" width="13.5703125" style="99" bestFit="1" customWidth="1"/>
    <col min="10499" max="10499" width="11" style="99" bestFit="1" customWidth="1"/>
    <col min="10500" max="10500" width="10.7109375" style="99" bestFit="1" customWidth="1"/>
    <col min="10501" max="10501" width="8" style="99" bestFit="1" customWidth="1"/>
    <col min="10502" max="10502" width="9.28515625" style="99" bestFit="1" customWidth="1"/>
    <col min="10503" max="10503" width="5" style="99" bestFit="1" customWidth="1"/>
    <col min="10504" max="10504" width="9.28515625" style="99" bestFit="1" customWidth="1"/>
    <col min="10505" max="10505" width="8.85546875" style="99" bestFit="1" customWidth="1"/>
    <col min="10506" max="10751" width="9.28515625" style="99"/>
    <col min="10752" max="10752" width="8.140625" style="99" bestFit="1" customWidth="1"/>
    <col min="10753" max="10753" width="43.85546875" style="99" bestFit="1" customWidth="1"/>
    <col min="10754" max="10754" width="13.5703125" style="99" bestFit="1" customWidth="1"/>
    <col min="10755" max="10755" width="11" style="99" bestFit="1" customWidth="1"/>
    <col min="10756" max="10756" width="10.7109375" style="99" bestFit="1" customWidth="1"/>
    <col min="10757" max="10757" width="8" style="99" bestFit="1" customWidth="1"/>
    <col min="10758" max="10758" width="9.28515625" style="99" bestFit="1" customWidth="1"/>
    <col min="10759" max="10759" width="5" style="99" bestFit="1" customWidth="1"/>
    <col min="10760" max="10760" width="9.28515625" style="99" bestFit="1" customWidth="1"/>
    <col min="10761" max="10761" width="8.85546875" style="99" bestFit="1" customWidth="1"/>
    <col min="10762" max="11007" width="9.28515625" style="99"/>
    <col min="11008" max="11008" width="8.140625" style="99" bestFit="1" customWidth="1"/>
    <col min="11009" max="11009" width="43.85546875" style="99" bestFit="1" customWidth="1"/>
    <col min="11010" max="11010" width="13.5703125" style="99" bestFit="1" customWidth="1"/>
    <col min="11011" max="11011" width="11" style="99" bestFit="1" customWidth="1"/>
    <col min="11012" max="11012" width="10.7109375" style="99" bestFit="1" customWidth="1"/>
    <col min="11013" max="11013" width="8" style="99" bestFit="1" customWidth="1"/>
    <col min="11014" max="11014" width="9.28515625" style="99" bestFit="1" customWidth="1"/>
    <col min="11015" max="11015" width="5" style="99" bestFit="1" customWidth="1"/>
    <col min="11016" max="11016" width="9.28515625" style="99" bestFit="1" customWidth="1"/>
    <col min="11017" max="11017" width="8.85546875" style="99" bestFit="1" customWidth="1"/>
    <col min="11018" max="11263" width="9.28515625" style="99"/>
    <col min="11264" max="11264" width="8.140625" style="99" bestFit="1" customWidth="1"/>
    <col min="11265" max="11265" width="43.85546875" style="99" bestFit="1" customWidth="1"/>
    <col min="11266" max="11266" width="13.5703125" style="99" bestFit="1" customWidth="1"/>
    <col min="11267" max="11267" width="11" style="99" bestFit="1" customWidth="1"/>
    <col min="11268" max="11268" width="10.7109375" style="99" bestFit="1" customWidth="1"/>
    <col min="11269" max="11269" width="8" style="99" bestFit="1" customWidth="1"/>
    <col min="11270" max="11270" width="9.28515625" style="99" bestFit="1" customWidth="1"/>
    <col min="11271" max="11271" width="5" style="99" bestFit="1" customWidth="1"/>
    <col min="11272" max="11272" width="9.28515625" style="99" bestFit="1" customWidth="1"/>
    <col min="11273" max="11273" width="8.85546875" style="99" bestFit="1" customWidth="1"/>
    <col min="11274" max="11519" width="9.28515625" style="99"/>
    <col min="11520" max="11520" width="8.140625" style="99" bestFit="1" customWidth="1"/>
    <col min="11521" max="11521" width="43.85546875" style="99" bestFit="1" customWidth="1"/>
    <col min="11522" max="11522" width="13.5703125" style="99" bestFit="1" customWidth="1"/>
    <col min="11523" max="11523" width="11" style="99" bestFit="1" customWidth="1"/>
    <col min="11524" max="11524" width="10.7109375" style="99" bestFit="1" customWidth="1"/>
    <col min="11525" max="11525" width="8" style="99" bestFit="1" customWidth="1"/>
    <col min="11526" max="11526" width="9.28515625" style="99" bestFit="1" customWidth="1"/>
    <col min="11527" max="11527" width="5" style="99" bestFit="1" customWidth="1"/>
    <col min="11528" max="11528" width="9.28515625" style="99" bestFit="1" customWidth="1"/>
    <col min="11529" max="11529" width="8.85546875" style="99" bestFit="1" customWidth="1"/>
    <col min="11530" max="11775" width="9.28515625" style="99"/>
    <col min="11776" max="11776" width="8.140625" style="99" bestFit="1" customWidth="1"/>
    <col min="11777" max="11777" width="43.85546875" style="99" bestFit="1" customWidth="1"/>
    <col min="11778" max="11778" width="13.5703125" style="99" bestFit="1" customWidth="1"/>
    <col min="11779" max="11779" width="11" style="99" bestFit="1" customWidth="1"/>
    <col min="11780" max="11780" width="10.7109375" style="99" bestFit="1" customWidth="1"/>
    <col min="11781" max="11781" width="8" style="99" bestFit="1" customWidth="1"/>
    <col min="11782" max="11782" width="9.28515625" style="99" bestFit="1" customWidth="1"/>
    <col min="11783" max="11783" width="5" style="99" bestFit="1" customWidth="1"/>
    <col min="11784" max="11784" width="9.28515625" style="99" bestFit="1" customWidth="1"/>
    <col min="11785" max="11785" width="8.85546875" style="99" bestFit="1" customWidth="1"/>
    <col min="11786" max="12031" width="9.28515625" style="99"/>
    <col min="12032" max="12032" width="8.140625" style="99" bestFit="1" customWidth="1"/>
    <col min="12033" max="12033" width="43.85546875" style="99" bestFit="1" customWidth="1"/>
    <col min="12034" max="12034" width="13.5703125" style="99" bestFit="1" customWidth="1"/>
    <col min="12035" max="12035" width="11" style="99" bestFit="1" customWidth="1"/>
    <col min="12036" max="12036" width="10.7109375" style="99" bestFit="1" customWidth="1"/>
    <col min="12037" max="12037" width="8" style="99" bestFit="1" customWidth="1"/>
    <col min="12038" max="12038" width="9.28515625" style="99" bestFit="1" customWidth="1"/>
    <col min="12039" max="12039" width="5" style="99" bestFit="1" customWidth="1"/>
    <col min="12040" max="12040" width="9.28515625" style="99" bestFit="1" customWidth="1"/>
    <col min="12041" max="12041" width="8.85546875" style="99" bestFit="1" customWidth="1"/>
    <col min="12042" max="12287" width="9.28515625" style="99"/>
    <col min="12288" max="12288" width="8.140625" style="99" bestFit="1" customWidth="1"/>
    <col min="12289" max="12289" width="43.85546875" style="99" bestFit="1" customWidth="1"/>
    <col min="12290" max="12290" width="13.5703125" style="99" bestFit="1" customWidth="1"/>
    <col min="12291" max="12291" width="11" style="99" bestFit="1" customWidth="1"/>
    <col min="12292" max="12292" width="10.7109375" style="99" bestFit="1" customWidth="1"/>
    <col min="12293" max="12293" width="8" style="99" bestFit="1" customWidth="1"/>
    <col min="12294" max="12294" width="9.28515625" style="99" bestFit="1" customWidth="1"/>
    <col min="12295" max="12295" width="5" style="99" bestFit="1" customWidth="1"/>
    <col min="12296" max="12296" width="9.28515625" style="99" bestFit="1" customWidth="1"/>
    <col min="12297" max="12297" width="8.85546875" style="99" bestFit="1" customWidth="1"/>
    <col min="12298" max="12543" width="9.28515625" style="99"/>
    <col min="12544" max="12544" width="8.140625" style="99" bestFit="1" customWidth="1"/>
    <col min="12545" max="12545" width="43.85546875" style="99" bestFit="1" customWidth="1"/>
    <col min="12546" max="12546" width="13.5703125" style="99" bestFit="1" customWidth="1"/>
    <col min="12547" max="12547" width="11" style="99" bestFit="1" customWidth="1"/>
    <col min="12548" max="12548" width="10.7109375" style="99" bestFit="1" customWidth="1"/>
    <col min="12549" max="12549" width="8" style="99" bestFit="1" customWidth="1"/>
    <col min="12550" max="12550" width="9.28515625" style="99" bestFit="1" customWidth="1"/>
    <col min="12551" max="12551" width="5" style="99" bestFit="1" customWidth="1"/>
    <col min="12552" max="12552" width="9.28515625" style="99" bestFit="1" customWidth="1"/>
    <col min="12553" max="12553" width="8.85546875" style="99" bestFit="1" customWidth="1"/>
    <col min="12554" max="12799" width="9.28515625" style="99"/>
    <col min="12800" max="12800" width="8.140625" style="99" bestFit="1" customWidth="1"/>
    <col min="12801" max="12801" width="43.85546875" style="99" bestFit="1" customWidth="1"/>
    <col min="12802" max="12802" width="13.5703125" style="99" bestFit="1" customWidth="1"/>
    <col min="12803" max="12803" width="11" style="99" bestFit="1" customWidth="1"/>
    <col min="12804" max="12804" width="10.7109375" style="99" bestFit="1" customWidth="1"/>
    <col min="12805" max="12805" width="8" style="99" bestFit="1" customWidth="1"/>
    <col min="12806" max="12806" width="9.28515625" style="99" bestFit="1" customWidth="1"/>
    <col min="12807" max="12807" width="5" style="99" bestFit="1" customWidth="1"/>
    <col min="12808" max="12808" width="9.28515625" style="99" bestFit="1" customWidth="1"/>
    <col min="12809" max="12809" width="8.85546875" style="99" bestFit="1" customWidth="1"/>
    <col min="12810" max="13055" width="9.28515625" style="99"/>
    <col min="13056" max="13056" width="8.140625" style="99" bestFit="1" customWidth="1"/>
    <col min="13057" max="13057" width="43.85546875" style="99" bestFit="1" customWidth="1"/>
    <col min="13058" max="13058" width="13.5703125" style="99" bestFit="1" customWidth="1"/>
    <col min="13059" max="13059" width="11" style="99" bestFit="1" customWidth="1"/>
    <col min="13060" max="13060" width="10.7109375" style="99" bestFit="1" customWidth="1"/>
    <col min="13061" max="13061" width="8" style="99" bestFit="1" customWidth="1"/>
    <col min="13062" max="13062" width="9.28515625" style="99" bestFit="1" customWidth="1"/>
    <col min="13063" max="13063" width="5" style="99" bestFit="1" customWidth="1"/>
    <col min="13064" max="13064" width="9.28515625" style="99" bestFit="1" customWidth="1"/>
    <col min="13065" max="13065" width="8.85546875" style="99" bestFit="1" customWidth="1"/>
    <col min="13066" max="13311" width="9.28515625" style="99"/>
    <col min="13312" max="13312" width="8.140625" style="99" bestFit="1" customWidth="1"/>
    <col min="13313" max="13313" width="43.85546875" style="99" bestFit="1" customWidth="1"/>
    <col min="13314" max="13314" width="13.5703125" style="99" bestFit="1" customWidth="1"/>
    <col min="13315" max="13315" width="11" style="99" bestFit="1" customWidth="1"/>
    <col min="13316" max="13316" width="10.7109375" style="99" bestFit="1" customWidth="1"/>
    <col min="13317" max="13317" width="8" style="99" bestFit="1" customWidth="1"/>
    <col min="13318" max="13318" width="9.28515625" style="99" bestFit="1" customWidth="1"/>
    <col min="13319" max="13319" width="5" style="99" bestFit="1" customWidth="1"/>
    <col min="13320" max="13320" width="9.28515625" style="99" bestFit="1" customWidth="1"/>
    <col min="13321" max="13321" width="8.85546875" style="99" bestFit="1" customWidth="1"/>
    <col min="13322" max="13567" width="9.28515625" style="99"/>
    <col min="13568" max="13568" width="8.140625" style="99" bestFit="1" customWidth="1"/>
    <col min="13569" max="13569" width="43.85546875" style="99" bestFit="1" customWidth="1"/>
    <col min="13570" max="13570" width="13.5703125" style="99" bestFit="1" customWidth="1"/>
    <col min="13571" max="13571" width="11" style="99" bestFit="1" customWidth="1"/>
    <col min="13572" max="13572" width="10.7109375" style="99" bestFit="1" customWidth="1"/>
    <col min="13573" max="13573" width="8" style="99" bestFit="1" customWidth="1"/>
    <col min="13574" max="13574" width="9.28515625" style="99" bestFit="1" customWidth="1"/>
    <col min="13575" max="13575" width="5" style="99" bestFit="1" customWidth="1"/>
    <col min="13576" max="13576" width="9.28515625" style="99" bestFit="1" customWidth="1"/>
    <col min="13577" max="13577" width="8.85546875" style="99" bestFit="1" customWidth="1"/>
    <col min="13578" max="13823" width="9.28515625" style="99"/>
    <col min="13824" max="13824" width="8.140625" style="99" bestFit="1" customWidth="1"/>
    <col min="13825" max="13825" width="43.85546875" style="99" bestFit="1" customWidth="1"/>
    <col min="13826" max="13826" width="13.5703125" style="99" bestFit="1" customWidth="1"/>
    <col min="13827" max="13827" width="11" style="99" bestFit="1" customWidth="1"/>
    <col min="13828" max="13828" width="10.7109375" style="99" bestFit="1" customWidth="1"/>
    <col min="13829" max="13829" width="8" style="99" bestFit="1" customWidth="1"/>
    <col min="13830" max="13830" width="9.28515625" style="99" bestFit="1" customWidth="1"/>
    <col min="13831" max="13831" width="5" style="99" bestFit="1" customWidth="1"/>
    <col min="13832" max="13832" width="9.28515625" style="99" bestFit="1" customWidth="1"/>
    <col min="13833" max="13833" width="8.85546875" style="99" bestFit="1" customWidth="1"/>
    <col min="13834" max="14079" width="9.28515625" style="99"/>
    <col min="14080" max="14080" width="8.140625" style="99" bestFit="1" customWidth="1"/>
    <col min="14081" max="14081" width="43.85546875" style="99" bestFit="1" customWidth="1"/>
    <col min="14082" max="14082" width="13.5703125" style="99" bestFit="1" customWidth="1"/>
    <col min="14083" max="14083" width="11" style="99" bestFit="1" customWidth="1"/>
    <col min="14084" max="14084" width="10.7109375" style="99" bestFit="1" customWidth="1"/>
    <col min="14085" max="14085" width="8" style="99" bestFit="1" customWidth="1"/>
    <col min="14086" max="14086" width="9.28515625" style="99" bestFit="1" customWidth="1"/>
    <col min="14087" max="14087" width="5" style="99" bestFit="1" customWidth="1"/>
    <col min="14088" max="14088" width="9.28515625" style="99" bestFit="1" customWidth="1"/>
    <col min="14089" max="14089" width="8.85546875" style="99" bestFit="1" customWidth="1"/>
    <col min="14090" max="14335" width="9.28515625" style="99"/>
    <col min="14336" max="14336" width="8.140625" style="99" bestFit="1" customWidth="1"/>
    <col min="14337" max="14337" width="43.85546875" style="99" bestFit="1" customWidth="1"/>
    <col min="14338" max="14338" width="13.5703125" style="99" bestFit="1" customWidth="1"/>
    <col min="14339" max="14339" width="11" style="99" bestFit="1" customWidth="1"/>
    <col min="14340" max="14340" width="10.7109375" style="99" bestFit="1" customWidth="1"/>
    <col min="14341" max="14341" width="8" style="99" bestFit="1" customWidth="1"/>
    <col min="14342" max="14342" width="9.28515625" style="99" bestFit="1" customWidth="1"/>
    <col min="14343" max="14343" width="5" style="99" bestFit="1" customWidth="1"/>
    <col min="14344" max="14344" width="9.28515625" style="99" bestFit="1" customWidth="1"/>
    <col min="14345" max="14345" width="8.85546875" style="99" bestFit="1" customWidth="1"/>
    <col min="14346" max="14591" width="9.28515625" style="99"/>
    <col min="14592" max="14592" width="8.140625" style="99" bestFit="1" customWidth="1"/>
    <col min="14593" max="14593" width="43.85546875" style="99" bestFit="1" customWidth="1"/>
    <col min="14594" max="14594" width="13.5703125" style="99" bestFit="1" customWidth="1"/>
    <col min="14595" max="14595" width="11" style="99" bestFit="1" customWidth="1"/>
    <col min="14596" max="14596" width="10.7109375" style="99" bestFit="1" customWidth="1"/>
    <col min="14597" max="14597" width="8" style="99" bestFit="1" customWidth="1"/>
    <col min="14598" max="14598" width="9.28515625" style="99" bestFit="1" customWidth="1"/>
    <col min="14599" max="14599" width="5" style="99" bestFit="1" customWidth="1"/>
    <col min="14600" max="14600" width="9.28515625" style="99" bestFit="1" customWidth="1"/>
    <col min="14601" max="14601" width="8.85546875" style="99" bestFit="1" customWidth="1"/>
    <col min="14602" max="14847" width="9.28515625" style="99"/>
    <col min="14848" max="14848" width="8.140625" style="99" bestFit="1" customWidth="1"/>
    <col min="14849" max="14849" width="43.85546875" style="99" bestFit="1" customWidth="1"/>
    <col min="14850" max="14850" width="13.5703125" style="99" bestFit="1" customWidth="1"/>
    <col min="14851" max="14851" width="11" style="99" bestFit="1" customWidth="1"/>
    <col min="14852" max="14852" width="10.7109375" style="99" bestFit="1" customWidth="1"/>
    <col min="14853" max="14853" width="8" style="99" bestFit="1" customWidth="1"/>
    <col min="14854" max="14854" width="9.28515625" style="99" bestFit="1" customWidth="1"/>
    <col min="14855" max="14855" width="5" style="99" bestFit="1" customWidth="1"/>
    <col min="14856" max="14856" width="9.28515625" style="99" bestFit="1" customWidth="1"/>
    <col min="14857" max="14857" width="8.85546875" style="99" bestFit="1" customWidth="1"/>
    <col min="14858" max="15103" width="9.28515625" style="99"/>
    <col min="15104" max="15104" width="8.140625" style="99" bestFit="1" customWidth="1"/>
    <col min="15105" max="15105" width="43.85546875" style="99" bestFit="1" customWidth="1"/>
    <col min="15106" max="15106" width="13.5703125" style="99" bestFit="1" customWidth="1"/>
    <col min="15107" max="15107" width="11" style="99" bestFit="1" customWidth="1"/>
    <col min="15108" max="15108" width="10.7109375" style="99" bestFit="1" customWidth="1"/>
    <col min="15109" max="15109" width="8" style="99" bestFit="1" customWidth="1"/>
    <col min="15110" max="15110" width="9.28515625" style="99" bestFit="1" customWidth="1"/>
    <col min="15111" max="15111" width="5" style="99" bestFit="1" customWidth="1"/>
    <col min="15112" max="15112" width="9.28515625" style="99" bestFit="1" customWidth="1"/>
    <col min="15113" max="15113" width="8.85546875" style="99" bestFit="1" customWidth="1"/>
    <col min="15114" max="15359" width="9.28515625" style="99"/>
    <col min="15360" max="15360" width="8.140625" style="99" bestFit="1" customWidth="1"/>
    <col min="15361" max="15361" width="43.85546875" style="99" bestFit="1" customWidth="1"/>
    <col min="15362" max="15362" width="13.5703125" style="99" bestFit="1" customWidth="1"/>
    <col min="15363" max="15363" width="11" style="99" bestFit="1" customWidth="1"/>
    <col min="15364" max="15364" width="10.7109375" style="99" bestFit="1" customWidth="1"/>
    <col min="15365" max="15365" width="8" style="99" bestFit="1" customWidth="1"/>
    <col min="15366" max="15366" width="9.28515625" style="99" bestFit="1" customWidth="1"/>
    <col min="15367" max="15367" width="5" style="99" bestFit="1" customWidth="1"/>
    <col min="15368" max="15368" width="9.28515625" style="99" bestFit="1" customWidth="1"/>
    <col min="15369" max="15369" width="8.85546875" style="99" bestFit="1" customWidth="1"/>
    <col min="15370" max="15615" width="9.28515625" style="99"/>
    <col min="15616" max="15616" width="8.140625" style="99" bestFit="1" customWidth="1"/>
    <col min="15617" max="15617" width="43.85546875" style="99" bestFit="1" customWidth="1"/>
    <col min="15618" max="15618" width="13.5703125" style="99" bestFit="1" customWidth="1"/>
    <col min="15619" max="15619" width="11" style="99" bestFit="1" customWidth="1"/>
    <col min="15620" max="15620" width="10.7109375" style="99" bestFit="1" customWidth="1"/>
    <col min="15621" max="15621" width="8" style="99" bestFit="1" customWidth="1"/>
    <col min="15622" max="15622" width="9.28515625" style="99" bestFit="1" customWidth="1"/>
    <col min="15623" max="15623" width="5" style="99" bestFit="1" customWidth="1"/>
    <col min="15624" max="15624" width="9.28515625" style="99" bestFit="1" customWidth="1"/>
    <col min="15625" max="15625" width="8.85546875" style="99" bestFit="1" customWidth="1"/>
    <col min="15626" max="15871" width="9.28515625" style="99"/>
    <col min="15872" max="15872" width="8.140625" style="99" bestFit="1" customWidth="1"/>
    <col min="15873" max="15873" width="43.85546875" style="99" bestFit="1" customWidth="1"/>
    <col min="15874" max="15874" width="13.5703125" style="99" bestFit="1" customWidth="1"/>
    <col min="15875" max="15875" width="11" style="99" bestFit="1" customWidth="1"/>
    <col min="15876" max="15876" width="10.7109375" style="99" bestFit="1" customWidth="1"/>
    <col min="15877" max="15877" width="8" style="99" bestFit="1" customWidth="1"/>
    <col min="15878" max="15878" width="9.28515625" style="99" bestFit="1" customWidth="1"/>
    <col min="15879" max="15879" width="5" style="99" bestFit="1" customWidth="1"/>
    <col min="15880" max="15880" width="9.28515625" style="99" bestFit="1" customWidth="1"/>
    <col min="15881" max="15881" width="8.85546875" style="99" bestFit="1" customWidth="1"/>
    <col min="15882" max="16127" width="9.28515625" style="99"/>
    <col min="16128" max="16128" width="8.140625" style="99" bestFit="1" customWidth="1"/>
    <col min="16129" max="16129" width="43.85546875" style="99" bestFit="1" customWidth="1"/>
    <col min="16130" max="16130" width="13.5703125" style="99" bestFit="1" customWidth="1"/>
    <col min="16131" max="16131" width="11" style="99" bestFit="1" customWidth="1"/>
    <col min="16132" max="16132" width="10.7109375" style="99" bestFit="1" customWidth="1"/>
    <col min="16133" max="16133" width="8" style="99" bestFit="1" customWidth="1"/>
    <col min="16134" max="16134" width="9.28515625" style="99" bestFit="1" customWidth="1"/>
    <col min="16135" max="16135" width="5" style="99" bestFit="1" customWidth="1"/>
    <col min="16136" max="16136" width="9.28515625" style="99" bestFit="1" customWidth="1"/>
    <col min="16137" max="16137" width="8.85546875" style="99" bestFit="1" customWidth="1"/>
    <col min="16138" max="16384" width="9.28515625" style="99"/>
  </cols>
  <sheetData>
    <row r="1" spans="1:9" ht="13.5" thickBot="1">
      <c r="A1" s="98"/>
      <c r="B1" s="526" t="s">
        <v>3044</v>
      </c>
      <c r="C1" s="526"/>
      <c r="D1" s="526"/>
      <c r="E1" s="526"/>
      <c r="F1" s="526"/>
      <c r="G1" s="526"/>
      <c r="H1" s="526"/>
      <c r="I1" s="526"/>
    </row>
    <row r="2" spans="1:9" s="102" customFormat="1" ht="26.25" thickBot="1">
      <c r="A2" s="100" t="s">
        <v>217</v>
      </c>
      <c r="B2" s="101" t="s">
        <v>771</v>
      </c>
      <c r="C2" s="100" t="s">
        <v>63</v>
      </c>
      <c r="D2" s="101" t="s">
        <v>1189</v>
      </c>
      <c r="E2" s="100" t="s">
        <v>424</v>
      </c>
      <c r="F2" s="100" t="s">
        <v>742</v>
      </c>
      <c r="G2" s="101" t="s">
        <v>1165</v>
      </c>
      <c r="H2" s="100" t="s">
        <v>1196</v>
      </c>
      <c r="I2" s="348" t="s">
        <v>1197</v>
      </c>
    </row>
    <row r="3" spans="1:9" ht="15">
      <c r="A3" s="115" t="s">
        <v>31</v>
      </c>
      <c r="B3" s="116" t="s">
        <v>1190</v>
      </c>
      <c r="C3" s="117" t="s">
        <v>1166</v>
      </c>
      <c r="D3" s="117" t="s">
        <v>887</v>
      </c>
      <c r="E3" s="117">
        <v>53364</v>
      </c>
      <c r="F3" s="117" t="s">
        <v>733</v>
      </c>
      <c r="G3" s="117">
        <v>1</v>
      </c>
      <c r="H3" s="117">
        <v>47</v>
      </c>
      <c r="I3" s="347">
        <v>10.210000000000001</v>
      </c>
    </row>
    <row r="4" spans="1:9" ht="15">
      <c r="A4" s="113" t="s">
        <v>32</v>
      </c>
      <c r="B4" s="111" t="s">
        <v>1190</v>
      </c>
      <c r="C4" s="114" t="s">
        <v>1167</v>
      </c>
      <c r="D4" s="114" t="s">
        <v>888</v>
      </c>
      <c r="E4" s="114">
        <v>53365</v>
      </c>
      <c r="F4" s="114" t="s">
        <v>734</v>
      </c>
      <c r="G4" s="114">
        <v>1</v>
      </c>
      <c r="H4" s="114">
        <v>45</v>
      </c>
      <c r="I4" s="346">
        <v>18.21</v>
      </c>
    </row>
    <row r="5" spans="1:9" ht="15">
      <c r="A5" s="113" t="s">
        <v>33</v>
      </c>
      <c r="B5" s="111" t="s">
        <v>1190</v>
      </c>
      <c r="C5" s="114" t="s">
        <v>1168</v>
      </c>
      <c r="D5" s="114" t="s">
        <v>889</v>
      </c>
      <c r="E5" s="114" t="s">
        <v>1145</v>
      </c>
      <c r="F5" s="114" t="s">
        <v>735</v>
      </c>
      <c r="G5" s="114">
        <v>1</v>
      </c>
      <c r="H5" s="114">
        <v>45</v>
      </c>
      <c r="I5" s="346">
        <v>35.020000000000003</v>
      </c>
    </row>
    <row r="6" spans="1:9" ht="15">
      <c r="A6" s="113" t="s">
        <v>34</v>
      </c>
      <c r="B6" s="111" t="s">
        <v>1191</v>
      </c>
      <c r="C6" s="114" t="s">
        <v>1166</v>
      </c>
      <c r="D6" s="114" t="s">
        <v>1169</v>
      </c>
      <c r="E6" s="114">
        <v>97802</v>
      </c>
      <c r="F6" s="113" t="s">
        <v>736</v>
      </c>
      <c r="G6" s="114">
        <v>1</v>
      </c>
      <c r="H6" s="114">
        <v>90</v>
      </c>
      <c r="I6" s="346">
        <v>14.34</v>
      </c>
    </row>
    <row r="7" spans="1:9" ht="15">
      <c r="A7" s="113" t="s">
        <v>36</v>
      </c>
      <c r="B7" s="111" t="s">
        <v>1191</v>
      </c>
      <c r="C7" s="114" t="s">
        <v>1167</v>
      </c>
      <c r="D7" s="114" t="s">
        <v>1170</v>
      </c>
      <c r="E7" s="114">
        <v>97820</v>
      </c>
      <c r="F7" s="113" t="s">
        <v>737</v>
      </c>
      <c r="G7" s="114">
        <v>1</v>
      </c>
      <c r="H7" s="114">
        <v>45</v>
      </c>
      <c r="I7" s="346">
        <v>27.69</v>
      </c>
    </row>
    <row r="8" spans="1:9" ht="15">
      <c r="A8" s="113" t="s">
        <v>38</v>
      </c>
      <c r="B8" s="111" t="s">
        <v>1191</v>
      </c>
      <c r="C8" s="114" t="s">
        <v>1168</v>
      </c>
      <c r="D8" s="114" t="s">
        <v>1171</v>
      </c>
      <c r="E8" s="114" t="s">
        <v>1145</v>
      </c>
      <c r="F8" s="113" t="s">
        <v>738</v>
      </c>
      <c r="G8" s="114">
        <v>1</v>
      </c>
      <c r="H8" s="114">
        <v>45</v>
      </c>
      <c r="I8" s="346">
        <v>51.4</v>
      </c>
    </row>
    <row r="9" spans="1:9" ht="15">
      <c r="A9" s="113" t="s">
        <v>111</v>
      </c>
      <c r="B9" s="112" t="s">
        <v>1192</v>
      </c>
      <c r="C9" s="113" t="s">
        <v>1172</v>
      </c>
      <c r="D9" s="114" t="s">
        <v>885</v>
      </c>
      <c r="E9" s="114">
        <v>53363</v>
      </c>
      <c r="F9" s="114" t="s">
        <v>727</v>
      </c>
      <c r="G9" s="114">
        <v>1</v>
      </c>
      <c r="H9" s="114">
        <v>12</v>
      </c>
      <c r="I9" s="346">
        <v>25.12</v>
      </c>
    </row>
    <row r="10" spans="1:9" ht="15">
      <c r="A10" s="113" t="s">
        <v>112</v>
      </c>
      <c r="B10" s="111" t="s">
        <v>1193</v>
      </c>
      <c r="C10" s="114" t="s">
        <v>1173</v>
      </c>
      <c r="D10" s="114" t="s">
        <v>1174</v>
      </c>
      <c r="E10" s="114" t="s">
        <v>1145</v>
      </c>
      <c r="F10" s="113" t="s">
        <v>728</v>
      </c>
      <c r="G10" s="114">
        <v>1</v>
      </c>
      <c r="H10" s="114">
        <v>10</v>
      </c>
      <c r="I10" s="346">
        <v>89.12</v>
      </c>
    </row>
    <row r="11" spans="1:9" ht="15">
      <c r="A11" s="113" t="s">
        <v>116</v>
      </c>
      <c r="B11" s="111" t="s">
        <v>1194</v>
      </c>
      <c r="C11" s="114" t="s">
        <v>1172</v>
      </c>
      <c r="D11" s="114" t="s">
        <v>1175</v>
      </c>
      <c r="E11" s="114">
        <v>50985</v>
      </c>
      <c r="F11" s="113" t="s">
        <v>729</v>
      </c>
      <c r="G11" s="114">
        <v>5</v>
      </c>
      <c r="H11" s="114">
        <v>100</v>
      </c>
      <c r="I11" s="346">
        <v>10.8</v>
      </c>
    </row>
    <row r="12" spans="1:9" ht="15">
      <c r="A12" s="113" t="s">
        <v>261</v>
      </c>
      <c r="B12" s="112" t="s">
        <v>1195</v>
      </c>
      <c r="C12" s="114" t="s">
        <v>1166</v>
      </c>
      <c r="D12" s="114" t="s">
        <v>892</v>
      </c>
      <c r="E12" s="114">
        <v>53359</v>
      </c>
      <c r="F12" s="114" t="s">
        <v>739</v>
      </c>
      <c r="G12" s="114">
        <v>1</v>
      </c>
      <c r="H12" s="114">
        <v>47</v>
      </c>
      <c r="I12" s="346">
        <v>8.83</v>
      </c>
    </row>
    <row r="13" spans="1:9" ht="15">
      <c r="A13" s="113" t="s">
        <v>263</v>
      </c>
      <c r="B13" s="112" t="s">
        <v>1195</v>
      </c>
      <c r="C13" s="114" t="s">
        <v>1167</v>
      </c>
      <c r="D13" s="114" t="s">
        <v>1176</v>
      </c>
      <c r="E13" s="114">
        <v>53360</v>
      </c>
      <c r="F13" s="114" t="s">
        <v>740</v>
      </c>
      <c r="G13" s="114">
        <v>1</v>
      </c>
      <c r="H13" s="114">
        <v>45</v>
      </c>
      <c r="I13" s="346">
        <v>14.4</v>
      </c>
    </row>
    <row r="14" spans="1:9" ht="15">
      <c r="A14" s="113" t="s">
        <v>265</v>
      </c>
      <c r="B14" s="112" t="s">
        <v>1195</v>
      </c>
      <c r="C14" s="114" t="s">
        <v>1168</v>
      </c>
      <c r="D14" s="114" t="s">
        <v>893</v>
      </c>
      <c r="E14" s="114" t="s">
        <v>1145</v>
      </c>
      <c r="F14" s="114" t="s">
        <v>741</v>
      </c>
      <c r="G14" s="114">
        <v>1</v>
      </c>
      <c r="H14" s="114">
        <v>45</v>
      </c>
      <c r="I14" s="346">
        <v>25.82</v>
      </c>
    </row>
    <row r="16" spans="1:9" ht="13.5" thickBot="1"/>
    <row r="17" spans="1:3" ht="14.25">
      <c r="A17" s="230" t="s">
        <v>1199</v>
      </c>
      <c r="B17" s="231"/>
      <c r="C17" s="105"/>
    </row>
    <row r="18" spans="1:3" ht="14.25">
      <c r="A18" s="224"/>
      <c r="B18" s="225"/>
      <c r="C18" s="105"/>
    </row>
    <row r="19" spans="1:3" ht="14.25">
      <c r="A19" s="226" t="s">
        <v>1497</v>
      </c>
      <c r="B19" s="227"/>
      <c r="C19" s="105"/>
    </row>
    <row r="20" spans="1:3" ht="14.25">
      <c r="A20" s="226" t="s">
        <v>1208</v>
      </c>
      <c r="B20" s="227"/>
      <c r="C20" s="105"/>
    </row>
    <row r="21" spans="1:3" ht="15" thickBot="1">
      <c r="A21" s="228" t="s">
        <v>1498</v>
      </c>
      <c r="B21" s="229"/>
      <c r="C21" s="105"/>
    </row>
  </sheetData>
  <mergeCells count="1">
    <mergeCell ref="B1:I1"/>
  </mergeCells>
  <pageMargins left="0.70866141732283472" right="0.70866141732283472" top="0.74803149606299213" bottom="0.74803149606299213" header="0.31496062992125984" footer="0.31496062992125984"/>
  <pageSetup paperSize="9" orientation="landscape" r:id="rId1"/>
  <headerFooter>
    <oddHeader>&amp;L&amp;G&amp;C&amp;"Arial,Bold"&amp;12Bi-Silque Initiative Direct 2019 Pricing&amp;R&amp;G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pageSetUpPr fitToPage="1"/>
  </sheetPr>
  <dimension ref="A1:F12"/>
  <sheetViews>
    <sheetView workbookViewId="0">
      <pane ySplit="1" topLeftCell="A2" activePane="bottomLeft" state="frozen"/>
      <selection pane="bottomLeft" activeCell="G25" sqref="G25"/>
    </sheetView>
  </sheetViews>
  <sheetFormatPr defaultColWidth="9.140625" defaultRowHeight="14.25"/>
  <cols>
    <col min="1" max="1" width="9.140625" style="105"/>
    <col min="2" max="2" width="13.5703125" style="105" customWidth="1"/>
    <col min="3" max="3" width="62.5703125" style="105" bestFit="1" customWidth="1"/>
    <col min="4" max="4" width="11.42578125" style="105" customWidth="1"/>
    <col min="5" max="16384" width="9.140625" style="105"/>
  </cols>
  <sheetData>
    <row r="1" spans="1:6" ht="45.75" thickBot="1">
      <c r="A1" s="130" t="s">
        <v>1177</v>
      </c>
      <c r="B1" s="130" t="s">
        <v>772</v>
      </c>
      <c r="C1" s="130" t="s">
        <v>419</v>
      </c>
      <c r="D1" s="103" t="s">
        <v>1178</v>
      </c>
      <c r="E1" s="104" t="s">
        <v>1196</v>
      </c>
      <c r="F1" s="104" t="s">
        <v>1179</v>
      </c>
    </row>
    <row r="2" spans="1:6">
      <c r="A2" s="131" t="s">
        <v>429</v>
      </c>
      <c r="B2" s="131">
        <v>1551</v>
      </c>
      <c r="C2" s="129" t="s">
        <v>1586</v>
      </c>
      <c r="D2" s="121">
        <v>10</v>
      </c>
      <c r="E2" s="118">
        <v>30</v>
      </c>
      <c r="F2" s="293">
        <v>13.92</v>
      </c>
    </row>
    <row r="3" spans="1:6">
      <c r="A3" s="119" t="s">
        <v>430</v>
      </c>
      <c r="B3" s="119">
        <v>9191</v>
      </c>
      <c r="C3" s="128" t="s">
        <v>1499</v>
      </c>
      <c r="D3" s="126">
        <v>10</v>
      </c>
      <c r="E3" s="127">
        <v>26</v>
      </c>
      <c r="F3" s="294">
        <v>14.52</v>
      </c>
    </row>
    <row r="4" spans="1:6">
      <c r="A4" s="119" t="s">
        <v>431</v>
      </c>
      <c r="B4" s="119">
        <v>9339</v>
      </c>
      <c r="C4" s="123" t="s">
        <v>1587</v>
      </c>
      <c r="D4" s="122">
        <v>10</v>
      </c>
      <c r="E4" s="120">
        <v>27</v>
      </c>
      <c r="F4" s="295">
        <v>16.420000000000002</v>
      </c>
    </row>
    <row r="5" spans="1:6">
      <c r="A5" s="119" t="s">
        <v>838</v>
      </c>
      <c r="B5" s="119">
        <v>7065</v>
      </c>
      <c r="C5" s="123" t="s">
        <v>1588</v>
      </c>
      <c r="D5" s="122">
        <v>10</v>
      </c>
      <c r="E5" s="120">
        <v>16</v>
      </c>
      <c r="F5" s="295">
        <v>21.42</v>
      </c>
    </row>
    <row r="6" spans="1:6">
      <c r="A6" s="119" t="s">
        <v>836</v>
      </c>
      <c r="B6" s="119">
        <v>7063</v>
      </c>
      <c r="C6" s="123" t="s">
        <v>1589</v>
      </c>
      <c r="D6" s="122">
        <v>10</v>
      </c>
      <c r="E6" s="120">
        <v>36</v>
      </c>
      <c r="F6" s="295">
        <v>11.9</v>
      </c>
    </row>
    <row r="7" spans="1:6" ht="15" thickBot="1"/>
    <row r="8" spans="1:6" ht="15">
      <c r="A8" s="230" t="s">
        <v>1199</v>
      </c>
      <c r="B8" s="236"/>
      <c r="C8" s="237"/>
    </row>
    <row r="9" spans="1:6">
      <c r="A9" s="224"/>
      <c r="B9" s="86"/>
      <c r="C9" s="232"/>
    </row>
    <row r="10" spans="1:6" ht="15">
      <c r="A10" s="226" t="s">
        <v>1590</v>
      </c>
      <c r="B10" s="124"/>
      <c r="C10" s="233"/>
    </row>
    <row r="11" spans="1:6" ht="15">
      <c r="A11" s="226" t="s">
        <v>1592</v>
      </c>
      <c r="B11" s="124"/>
      <c r="C11" s="233"/>
    </row>
    <row r="12" spans="1:6" ht="15.75" thickBot="1">
      <c r="A12" s="228" t="s">
        <v>1591</v>
      </c>
      <c r="B12" s="234"/>
      <c r="C12" s="235"/>
    </row>
  </sheetData>
  <pageMargins left="0.70866141732283472" right="0.70866141732283472" top="0.74803149606299213" bottom="0.74803149606299213" header="0.31496062992125984" footer="0.31496062992125984"/>
  <pageSetup paperSize="9" orientation="landscape" r:id="rId1"/>
  <headerFooter>
    <oddHeader>&amp;L&amp;G&amp;C&amp;"Arial,Bold"&amp;14Fellowes Initiative 2019 Direct Pricing&amp;R&amp;G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FF"/>
  </sheetPr>
  <dimension ref="A1:H17"/>
  <sheetViews>
    <sheetView workbookViewId="0">
      <pane ySplit="1" topLeftCell="A2" activePane="bottomLeft" state="frozen"/>
      <selection pane="bottomLeft" activeCell="H26" sqref="H26"/>
    </sheetView>
  </sheetViews>
  <sheetFormatPr defaultColWidth="9.140625" defaultRowHeight="11.25"/>
  <cols>
    <col min="1" max="1" width="11" style="106" customWidth="1"/>
    <col min="2" max="2" width="31.85546875" style="12" bestFit="1" customWidth="1"/>
    <col min="3" max="3" width="10.5703125" style="107" customWidth="1"/>
    <col min="4" max="4" width="10" style="106" bestFit="1" customWidth="1"/>
    <col min="5" max="5" width="7.85546875" style="106" bestFit="1" customWidth="1"/>
    <col min="6" max="6" width="10.28515625" style="106" customWidth="1"/>
    <col min="7" max="7" width="13.7109375" style="106" customWidth="1"/>
    <col min="8" max="8" width="19.5703125" style="106" bestFit="1" customWidth="1"/>
    <col min="9" max="16384" width="9.140625" style="12"/>
  </cols>
  <sheetData>
    <row r="1" spans="1:8" ht="51">
      <c r="A1" s="306" t="s">
        <v>217</v>
      </c>
      <c r="B1" s="307" t="s">
        <v>1186</v>
      </c>
      <c r="C1" s="306" t="s">
        <v>744</v>
      </c>
      <c r="D1" s="306" t="s">
        <v>424</v>
      </c>
      <c r="E1" s="306" t="s">
        <v>745</v>
      </c>
      <c r="F1" s="308" t="s">
        <v>1180</v>
      </c>
      <c r="G1" s="306" t="s">
        <v>3184</v>
      </c>
      <c r="H1" s="311" t="s">
        <v>1182</v>
      </c>
    </row>
    <row r="2" spans="1:8" ht="12">
      <c r="A2" s="304" t="s">
        <v>307</v>
      </c>
      <c r="B2" s="305" t="s">
        <v>3179</v>
      </c>
      <c r="C2" s="309" t="s">
        <v>880</v>
      </c>
      <c r="D2" s="310">
        <v>50204</v>
      </c>
      <c r="E2" s="310">
        <v>50</v>
      </c>
      <c r="F2" s="310">
        <v>50</v>
      </c>
      <c r="G2" s="312">
        <v>1.44</v>
      </c>
      <c r="H2" s="313" t="s">
        <v>3185</v>
      </c>
    </row>
    <row r="3" spans="1:8" ht="12">
      <c r="A3" s="304" t="s">
        <v>308</v>
      </c>
      <c r="B3" s="305" t="s">
        <v>3180</v>
      </c>
      <c r="C3" s="309" t="s">
        <v>881</v>
      </c>
      <c r="D3" s="310">
        <v>50205</v>
      </c>
      <c r="E3" s="310">
        <v>50</v>
      </c>
      <c r="F3" s="310">
        <v>50</v>
      </c>
      <c r="G3" s="312">
        <v>1.44</v>
      </c>
      <c r="H3" s="313" t="s">
        <v>3185</v>
      </c>
    </row>
    <row r="4" spans="1:8" ht="12">
      <c r="A4" s="304" t="s">
        <v>309</v>
      </c>
      <c r="B4" s="305" t="s">
        <v>1439</v>
      </c>
      <c r="C4" s="309" t="s">
        <v>882</v>
      </c>
      <c r="D4" s="310">
        <v>50206</v>
      </c>
      <c r="E4" s="310">
        <v>50</v>
      </c>
      <c r="F4" s="310">
        <v>50</v>
      </c>
      <c r="G4" s="312">
        <v>1.44</v>
      </c>
      <c r="H4" s="313" t="s">
        <v>3185</v>
      </c>
    </row>
    <row r="5" spans="1:8" ht="12">
      <c r="A5" s="304" t="s">
        <v>118</v>
      </c>
      <c r="B5" s="305" t="s">
        <v>3181</v>
      </c>
      <c r="C5" s="309" t="s">
        <v>1089</v>
      </c>
      <c r="D5" s="310">
        <v>79695</v>
      </c>
      <c r="E5" s="310">
        <v>10</v>
      </c>
      <c r="F5" s="310">
        <v>32</v>
      </c>
      <c r="G5" s="312">
        <v>2.2999999999999998</v>
      </c>
      <c r="H5" s="313" t="s">
        <v>3185</v>
      </c>
    </row>
    <row r="6" spans="1:8" ht="12">
      <c r="A6" s="304" t="s">
        <v>121</v>
      </c>
      <c r="B6" s="305" t="s">
        <v>3182</v>
      </c>
      <c r="C6" s="309" t="s">
        <v>1090</v>
      </c>
      <c r="D6" s="310">
        <v>79696</v>
      </c>
      <c r="E6" s="310">
        <v>12</v>
      </c>
      <c r="F6" s="310">
        <v>32</v>
      </c>
      <c r="G6" s="312">
        <v>1.8</v>
      </c>
      <c r="H6" s="313" t="s">
        <v>3185</v>
      </c>
    </row>
    <row r="7" spans="1:8" ht="12">
      <c r="A7" s="304" t="s">
        <v>110</v>
      </c>
      <c r="B7" s="305" t="s">
        <v>3183</v>
      </c>
      <c r="C7" s="309" t="s">
        <v>883</v>
      </c>
      <c r="D7" s="310">
        <v>79697</v>
      </c>
      <c r="E7" s="310">
        <v>20</v>
      </c>
      <c r="F7" s="310">
        <v>30</v>
      </c>
      <c r="G7" s="312">
        <v>0.92</v>
      </c>
      <c r="H7" s="313" t="s">
        <v>3185</v>
      </c>
    </row>
    <row r="12" spans="1:8" ht="12" thickBot="1"/>
    <row r="13" spans="1:8" ht="12.75">
      <c r="A13" s="230" t="s">
        <v>1199</v>
      </c>
      <c r="B13" s="231"/>
      <c r="C13" s="12"/>
      <c r="D13" s="12"/>
      <c r="E13" s="12"/>
    </row>
    <row r="14" spans="1:8" ht="12.75">
      <c r="A14" s="224"/>
      <c r="B14" s="225"/>
      <c r="C14" s="12"/>
      <c r="D14" s="12"/>
      <c r="E14" s="12"/>
    </row>
    <row r="15" spans="1:8" ht="12.75">
      <c r="A15" s="226" t="s">
        <v>1569</v>
      </c>
      <c r="B15" s="227"/>
      <c r="C15" s="12"/>
      <c r="D15" s="12"/>
      <c r="E15" s="12"/>
    </row>
    <row r="16" spans="1:8" ht="12.75">
      <c r="A16" s="226" t="s">
        <v>1203</v>
      </c>
      <c r="B16" s="227"/>
      <c r="C16" s="12"/>
      <c r="D16" s="12"/>
      <c r="E16" s="12"/>
    </row>
    <row r="17" spans="1:5" ht="13.5" thickBot="1">
      <c r="A17" s="228" t="s">
        <v>1570</v>
      </c>
      <c r="B17" s="229"/>
      <c r="C17" s="12"/>
      <c r="D17" s="12"/>
      <c r="E17" s="12"/>
    </row>
  </sheetData>
  <pageMargins left="0.70866141732283472" right="0.70866141732283472" top="0.74803149606299213" bottom="0.74803149606299213" header="0.31496062992125984" footer="0.31496062992125984"/>
  <pageSetup paperSize="9" orientation="landscape" r:id="rId1"/>
  <headerFooter>
    <oddHeader>&amp;L&amp;G&amp;C&amp;"Arial,Bold"&amp;14Hainenko Initiative 2019 Direct Pricing&amp;R&amp;G</oddHeader>
    <oddFooter>&amp;RDate Effective: 1st January 2019</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1. Price Guide October 2019</vt:lpstr>
      <vt:lpstr>2. Initiative Toners</vt:lpstr>
      <vt:lpstr>3.Discon products</vt:lpstr>
      <vt:lpstr>4.Paper Qty Break Pricing</vt:lpstr>
      <vt:lpstr>5. Env Qty Break Pricing</vt:lpstr>
      <vt:lpstr>6.Bisley</vt:lpstr>
      <vt:lpstr>7.Bi-Silque</vt:lpstr>
      <vt:lpstr>8.Fellowes</vt:lpstr>
      <vt:lpstr>9.Hainenko</vt:lpstr>
      <vt:lpstr>10.Hamelin</vt:lpstr>
      <vt:lpstr>11.Hopax</vt:lpstr>
      <vt:lpstr>12.KP Convertors</vt:lpstr>
      <vt:lpstr>13.Pavo</vt:lpstr>
      <vt:lpstr>14.Matryx</vt:lpstr>
      <vt:lpstr>15. Whitebox Range</vt:lpstr>
      <vt:lpstr>16. Product Rebate</vt:lpstr>
      <vt:lpstr>17 Stationery Large User Rebate</vt:lpstr>
      <vt:lpstr>18. 48-hour rebate</vt:lpstr>
      <vt:lpstr>19. Paper Direct Scheme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Basham</dc:creator>
  <cp:lastModifiedBy>Layla Kirtley</cp:lastModifiedBy>
  <cp:lastPrinted>2019-09-18T13:44:02Z</cp:lastPrinted>
  <dcterms:created xsi:type="dcterms:W3CDTF">2011-03-24T10:49:02Z</dcterms:created>
  <dcterms:modified xsi:type="dcterms:W3CDTF">2019-09-18T13:45:29Z</dcterms:modified>
</cp:coreProperties>
</file>